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5195" windowHeight="11640" activeTab="3"/>
  </bookViews>
  <sheets>
    <sheet name="Graph" sheetId="1" r:id="rId1"/>
    <sheet name="Trendline_Ans" sheetId="3" r:id="rId2"/>
    <sheet name="SSE" sheetId="2" r:id="rId3"/>
    <sheet name="SSE_Ans" sheetId="4" r:id="rId4"/>
  </sheets>
  <definedNames>
    <definedName name="solver_adj" localSheetId="2" hidden="1">SSE!$B$2:$B$3</definedName>
    <definedName name="solver_adj" localSheetId="3" hidden="1">SSE_Ans!$B$2:$B$3</definedName>
    <definedName name="solver_cvg" localSheetId="2" hidden="1">0.0001</definedName>
    <definedName name="solver_cvg" localSheetId="3" hidden="1">0.0001</definedName>
    <definedName name="solver_drv" localSheetId="2" hidden="1">1</definedName>
    <definedName name="solver_drv" localSheetId="3" hidden="1">1</definedName>
    <definedName name="solver_est" localSheetId="2" hidden="1">1</definedName>
    <definedName name="solver_est" localSheetId="3" hidden="1">1</definedName>
    <definedName name="solver_itr" localSheetId="2" hidden="1">100</definedName>
    <definedName name="solver_itr" localSheetId="3" hidden="1">100</definedName>
    <definedName name="solver_lin" localSheetId="2" hidden="1">2</definedName>
    <definedName name="solver_lin" localSheetId="3" hidden="1">2</definedName>
    <definedName name="solver_neg" localSheetId="2" hidden="1">2</definedName>
    <definedName name="solver_neg" localSheetId="3" hidden="1">2</definedName>
    <definedName name="solver_num" localSheetId="2" hidden="1">0</definedName>
    <definedName name="solver_num" localSheetId="3" hidden="1">0</definedName>
    <definedName name="solver_nwt" localSheetId="2" hidden="1">1</definedName>
    <definedName name="solver_nwt" localSheetId="3" hidden="1">1</definedName>
    <definedName name="solver_opt" localSheetId="2" hidden="1">SSE!$D$10</definedName>
    <definedName name="solver_opt" localSheetId="3" hidden="1">SSE_Ans!$D$10</definedName>
    <definedName name="solver_pre" localSheetId="2" hidden="1">0.000001</definedName>
    <definedName name="solver_pre" localSheetId="3" hidden="1">0.000001</definedName>
    <definedName name="solver_scl" localSheetId="2" hidden="1">2</definedName>
    <definedName name="solver_scl" localSheetId="3" hidden="1">2</definedName>
    <definedName name="solver_sho" localSheetId="2" hidden="1">2</definedName>
    <definedName name="solver_sho" localSheetId="3" hidden="1">2</definedName>
    <definedName name="solver_tim" localSheetId="2" hidden="1">100</definedName>
    <definedName name="solver_tim" localSheetId="3" hidden="1">100</definedName>
    <definedName name="solver_tol" localSheetId="2" hidden="1">0.05</definedName>
    <definedName name="solver_tol" localSheetId="3" hidden="1">0.05</definedName>
    <definedName name="solver_typ" localSheetId="2" hidden="1">3</definedName>
    <definedName name="solver_typ" localSheetId="3" hidden="1">3</definedName>
    <definedName name="solver_val" localSheetId="2" hidden="1">0</definedName>
    <definedName name="solver_val" localSheetId="3" hidden="1">0</definedName>
  </definedNames>
  <calcPr calcId="145621"/>
</workbook>
</file>

<file path=xl/calcChain.xml><?xml version="1.0" encoding="utf-8"?>
<calcChain xmlns="http://schemas.openxmlformats.org/spreadsheetml/2006/main">
  <c r="G5" i="4" l="1"/>
  <c r="A5" i="4" l="1"/>
  <c r="C5" i="4"/>
  <c r="D5" i="4"/>
  <c r="D10" i="4" s="1"/>
  <c r="B5" i="4"/>
  <c r="A6" i="4"/>
  <c r="C6" i="4"/>
  <c r="D6" i="4"/>
  <c r="B6" i="4"/>
  <c r="A7" i="4"/>
  <c r="C7" i="4"/>
  <c r="D7" i="4"/>
  <c r="B7" i="4"/>
  <c r="A8" i="4"/>
  <c r="C8" i="4"/>
  <c r="D8" i="4"/>
  <c r="B8" i="4"/>
  <c r="A9" i="4"/>
  <c r="C9" i="4"/>
  <c r="D9" i="4"/>
  <c r="B9" i="4"/>
  <c r="B5" i="2"/>
  <c r="B6" i="2"/>
  <c r="B7" i="2"/>
  <c r="B8" i="2"/>
  <c r="B9" i="2"/>
  <c r="A6" i="2"/>
  <c r="A7" i="2"/>
  <c r="A8" i="2"/>
  <c r="A9" i="2"/>
  <c r="A5" i="2"/>
  <c r="B2" i="3"/>
  <c r="B3" i="3"/>
  <c r="B4" i="3"/>
  <c r="B5" i="3"/>
  <c r="B6" i="3"/>
  <c r="A3" i="3"/>
  <c r="A4" i="3"/>
  <c r="A5" i="3"/>
  <c r="A6" i="3"/>
  <c r="A2" i="3"/>
</calcChain>
</file>

<file path=xl/sharedStrings.xml><?xml version="1.0" encoding="utf-8"?>
<sst xmlns="http://schemas.openxmlformats.org/spreadsheetml/2006/main" count="26" uniqueCount="12">
  <si>
    <t>R (=x)</t>
  </si>
  <si>
    <t>F (=y)</t>
  </si>
  <si>
    <t>a. Please graph</t>
  </si>
  <si>
    <t>b. Add trendline to get y=mx+b</t>
  </si>
  <si>
    <t>Guess</t>
  </si>
  <si>
    <t>m=</t>
  </si>
  <si>
    <t>b=</t>
  </si>
  <si>
    <t>y_line</t>
  </si>
  <si>
    <t>Error^2</t>
  </si>
  <si>
    <t>SSE=</t>
  </si>
  <si>
    <t>Or use sumsqerror function SUMXMY2:</t>
  </si>
  <si>
    <t>sum([y1-y2]^2)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</si>
</sst>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6" x14ac:knownFonts="1">
    <font>
      <sz val="10"/>
      <name val="Arial"/>
    </font>
    <font>
      <sz val="20"/>
      <name val="Arial"/>
      <family val="2"/>
    </font>
    <font>
      <sz val="2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horizontal="right"/>
    </xf>
    <xf numFmtId="165" fontId="2" fillId="0" borderId="0" xfId="0" applyNumberFormat="1" applyFont="1"/>
    <xf numFmtId="1" fontId="1" fillId="0" borderId="0" xfId="0" applyNumberFormat="1" applyFont="1"/>
    <xf numFmtId="165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 applyAlignment="1">
      <alignment horizontal="center"/>
    </xf>
    <xf numFmtId="165" fontId="1" fillId="2" borderId="0" xfId="0" applyNumberFormat="1" applyFont="1" applyFill="1"/>
    <xf numFmtId="0" fontId="2" fillId="2" borderId="0" xfId="0" applyFont="1" applyFill="1" applyAlignment="1">
      <alignment horizontal="right"/>
    </xf>
    <xf numFmtId="165" fontId="2" fillId="2" borderId="0" xfId="0" applyNumberFormat="1" applyFont="1" applyFill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Answer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9847856517935258"/>
                  <c:y val="1.4818824730242054E-2"/>
                </c:manualLayout>
              </c:layout>
              <c:numFmt formatCode="General" sourceLinked="0"/>
              <c:spPr>
                <a:solidFill>
                  <a:srgbClr val="FFFF00"/>
                </a:solidFill>
              </c:spPr>
            </c:trendlineLbl>
          </c:trendline>
          <c:xVal>
            <c:numRef>
              <c:f>Trendline_Ans!$A$2:$A$6</c:f>
              <c:numCache>
                <c:formatCode>General</c:formatCode>
                <c:ptCount val="5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</c:numCache>
            </c:numRef>
          </c:xVal>
          <c:yVal>
            <c:numRef>
              <c:f>Trendline_Ans!$B$2:$B$6</c:f>
              <c:numCache>
                <c:formatCode>General</c:formatCode>
                <c:ptCount val="5"/>
                <c:pt idx="0">
                  <c:v>20</c:v>
                </c:pt>
                <c:pt idx="1">
                  <c:v>53</c:v>
                </c:pt>
                <c:pt idx="2">
                  <c:v>87</c:v>
                </c:pt>
                <c:pt idx="3">
                  <c:v>115</c:v>
                </c:pt>
                <c:pt idx="4">
                  <c:v>153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07776"/>
        <c:axId val="67308352"/>
      </c:scatterChart>
      <c:valAx>
        <c:axId val="67307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7308352"/>
        <c:crosses val="autoZero"/>
        <c:crossBetween val="midCat"/>
      </c:valAx>
      <c:valAx>
        <c:axId val="67308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73077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3163538873996E-2"/>
          <c:y val="6.6666833600845354E-2"/>
          <c:w val="0.77345844504021444"/>
          <c:h val="0.81795076610267958"/>
        </c:manualLayout>
      </c:layout>
      <c:scatterChart>
        <c:scatterStyle val="lineMarker"/>
        <c:varyColors val="0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SSE_Ans!$A$5:$A$9</c:f>
              <c:numCache>
                <c:formatCode>General</c:formatCode>
                <c:ptCount val="5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</c:numCache>
            </c:numRef>
          </c:xVal>
          <c:yVal>
            <c:numRef>
              <c:f>SSE_Ans!$B$5:$B$9</c:f>
              <c:numCache>
                <c:formatCode>General</c:formatCode>
                <c:ptCount val="5"/>
                <c:pt idx="0">
                  <c:v>20</c:v>
                </c:pt>
                <c:pt idx="1">
                  <c:v>53</c:v>
                </c:pt>
                <c:pt idx="2">
                  <c:v>87</c:v>
                </c:pt>
                <c:pt idx="3">
                  <c:v>115</c:v>
                </c:pt>
                <c:pt idx="4">
                  <c:v>153</c:v>
                </c:pt>
              </c:numCache>
            </c:numRef>
          </c:yVal>
          <c:smooth val="0"/>
        </c:ser>
        <c:ser>
          <c:idx val="1"/>
          <c:order val="1"/>
          <c:tx>
            <c:v>Curve Fit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SSE_Ans!$A$5:$A$9</c:f>
              <c:numCache>
                <c:formatCode>General</c:formatCode>
                <c:ptCount val="5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</c:numCache>
            </c:numRef>
          </c:xVal>
          <c:yVal>
            <c:numRef>
              <c:f>SSE_Ans!$C$5:$C$9</c:f>
              <c:numCache>
                <c:formatCode>0.00</c:formatCode>
                <c:ptCount val="5"/>
                <c:pt idx="0">
                  <c:v>19.999996636815908</c:v>
                </c:pt>
                <c:pt idx="1">
                  <c:v>52.799989927614966</c:v>
                </c:pt>
                <c:pt idx="2">
                  <c:v>85.599983218414039</c:v>
                </c:pt>
                <c:pt idx="3">
                  <c:v>118.39997650921309</c:v>
                </c:pt>
                <c:pt idx="4">
                  <c:v>151.19996980001216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10080"/>
        <c:axId val="67310656"/>
      </c:scatterChart>
      <c:valAx>
        <c:axId val="6731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10656"/>
        <c:crosses val="autoZero"/>
        <c:crossBetween val="midCat"/>
      </c:valAx>
      <c:valAx>
        <c:axId val="67310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1008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852096294487169"/>
          <c:y val="0.41868070446372391"/>
          <c:w val="0.12466152622710304"/>
          <c:h val="0.117337267493018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4</xdr:row>
      <xdr:rowOff>28575</xdr:rowOff>
    </xdr:from>
    <xdr:to>
      <xdr:col>10</xdr:col>
      <xdr:colOff>419100</xdr:colOff>
      <xdr:row>12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10</xdr:row>
      <xdr:rowOff>38100</xdr:rowOff>
    </xdr:from>
    <xdr:to>
      <xdr:col>7</xdr:col>
      <xdr:colOff>285750</xdr:colOff>
      <xdr:row>29</xdr:row>
      <xdr:rowOff>47625</xdr:rowOff>
    </xdr:to>
    <xdr:graphicFrame macro="">
      <xdr:nvGraphicFramePr>
        <xdr:cNvPr id="30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2" sqref="A2:B6"/>
    </sheetView>
  </sheetViews>
  <sheetFormatPr defaultRowHeight="25.5" x14ac:dyDescent="0.35"/>
  <cols>
    <col min="1" max="1" width="9.85546875" style="1" customWidth="1"/>
    <col min="2" max="2" width="12.28515625" style="1" bestFit="1" customWidth="1"/>
    <col min="3" max="16384" width="9.140625" style="1"/>
  </cols>
  <sheetData>
    <row r="1" spans="1:4" x14ac:dyDescent="0.35">
      <c r="A1" s="2" t="s">
        <v>0</v>
      </c>
      <c r="B1" s="2" t="s">
        <v>1</v>
      </c>
    </row>
    <row r="2" spans="1:4" x14ac:dyDescent="0.35">
      <c r="A2" s="1">
        <v>10</v>
      </c>
      <c r="B2" s="6">
        <v>20</v>
      </c>
      <c r="D2" s="1" t="s">
        <v>2</v>
      </c>
    </row>
    <row r="3" spans="1:4" x14ac:dyDescent="0.35">
      <c r="A3" s="1">
        <v>30</v>
      </c>
      <c r="B3" s="6">
        <v>53</v>
      </c>
      <c r="D3" s="1" t="s">
        <v>3</v>
      </c>
    </row>
    <row r="4" spans="1:4" x14ac:dyDescent="0.35">
      <c r="A4" s="1">
        <v>50</v>
      </c>
      <c r="B4" s="6">
        <v>87</v>
      </c>
    </row>
    <row r="5" spans="1:4" x14ac:dyDescent="0.35">
      <c r="A5" s="1">
        <v>70</v>
      </c>
      <c r="B5" s="6">
        <v>115</v>
      </c>
    </row>
    <row r="6" spans="1:4" x14ac:dyDescent="0.35">
      <c r="A6" s="1">
        <v>90</v>
      </c>
      <c r="B6" s="6">
        <v>153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H15" sqref="H15"/>
    </sheetView>
  </sheetViews>
  <sheetFormatPr defaultRowHeight="25.5" x14ac:dyDescent="0.35"/>
  <cols>
    <col min="1" max="1" width="9.85546875" style="1" customWidth="1"/>
    <col min="2" max="2" width="12.28515625" style="1" bestFit="1" customWidth="1"/>
    <col min="3" max="16384" width="9.140625" style="1"/>
  </cols>
  <sheetData>
    <row r="1" spans="1:4" x14ac:dyDescent="0.35">
      <c r="A1" s="2" t="s">
        <v>0</v>
      </c>
      <c r="B1" s="2" t="s">
        <v>1</v>
      </c>
    </row>
    <row r="2" spans="1:4" x14ac:dyDescent="0.35">
      <c r="A2" s="1">
        <f>Graph!A2</f>
        <v>10</v>
      </c>
      <c r="B2" s="1">
        <f>Graph!B2</f>
        <v>20</v>
      </c>
      <c r="D2" s="1" t="s">
        <v>2</v>
      </c>
    </row>
    <row r="3" spans="1:4" x14ac:dyDescent="0.35">
      <c r="A3" s="1">
        <f>Graph!A3</f>
        <v>30</v>
      </c>
      <c r="B3" s="1">
        <f>Graph!B3</f>
        <v>53</v>
      </c>
      <c r="D3" s="1" t="s">
        <v>3</v>
      </c>
    </row>
    <row r="4" spans="1:4" x14ac:dyDescent="0.35">
      <c r="A4" s="1">
        <f>Graph!A4</f>
        <v>50</v>
      </c>
      <c r="B4" s="1">
        <f>Graph!B4</f>
        <v>87</v>
      </c>
    </row>
    <row r="5" spans="1:4" x14ac:dyDescent="0.35">
      <c r="A5" s="1">
        <f>Graph!A5</f>
        <v>70</v>
      </c>
      <c r="B5" s="1">
        <f>Graph!B5</f>
        <v>115</v>
      </c>
    </row>
    <row r="6" spans="1:4" x14ac:dyDescent="0.35">
      <c r="A6" s="1">
        <f>Graph!A6</f>
        <v>90</v>
      </c>
      <c r="B6" s="1">
        <f>Graph!B6</f>
        <v>153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38" sqref="C38"/>
    </sheetView>
  </sheetViews>
  <sheetFormatPr defaultRowHeight="12.75" x14ac:dyDescent="0.2"/>
  <cols>
    <col min="1" max="3" width="18.28515625" customWidth="1"/>
    <col min="4" max="4" width="20.140625" bestFit="1" customWidth="1"/>
  </cols>
  <sheetData>
    <row r="1" spans="1:4" ht="25.5" x14ac:dyDescent="0.35">
      <c r="A1" s="1" t="s">
        <v>4</v>
      </c>
      <c r="B1" s="1"/>
      <c r="C1" s="1"/>
      <c r="D1" s="1"/>
    </row>
    <row r="2" spans="1:4" ht="25.5" x14ac:dyDescent="0.35">
      <c r="A2" s="4" t="s">
        <v>5</v>
      </c>
      <c r="B2" s="5">
        <v>1.5</v>
      </c>
      <c r="C2" s="1"/>
      <c r="D2" s="1"/>
    </row>
    <row r="3" spans="1:4" ht="25.5" x14ac:dyDescent="0.35">
      <c r="A3" s="4" t="s">
        <v>6</v>
      </c>
      <c r="B3" s="5">
        <v>4</v>
      </c>
      <c r="C3" s="1"/>
      <c r="D3" s="1"/>
    </row>
    <row r="4" spans="1:4" ht="25.5" x14ac:dyDescent="0.35">
      <c r="A4" s="2" t="s">
        <v>0</v>
      </c>
      <c r="B4" s="2" t="s">
        <v>1</v>
      </c>
      <c r="C4" s="1" t="s">
        <v>7</v>
      </c>
      <c r="D4" s="1" t="s">
        <v>8</v>
      </c>
    </row>
    <row r="5" spans="1:4" ht="25.5" x14ac:dyDescent="0.35">
      <c r="A5" s="1">
        <f>Graph!A2</f>
        <v>10</v>
      </c>
      <c r="B5" s="1">
        <f>Graph!B2</f>
        <v>20</v>
      </c>
      <c r="C5" s="3"/>
      <c r="D5" s="3"/>
    </row>
    <row r="6" spans="1:4" ht="25.5" x14ac:dyDescent="0.35">
      <c r="A6" s="1">
        <f>Graph!A3</f>
        <v>30</v>
      </c>
      <c r="B6" s="1">
        <f>Graph!B3</f>
        <v>53</v>
      </c>
      <c r="C6" s="3"/>
      <c r="D6" s="3"/>
    </row>
    <row r="7" spans="1:4" ht="25.5" x14ac:dyDescent="0.35">
      <c r="A7" s="1">
        <f>Graph!A4</f>
        <v>50</v>
      </c>
      <c r="B7" s="1">
        <f>Graph!B4</f>
        <v>87</v>
      </c>
      <c r="C7" s="3"/>
      <c r="D7" s="3"/>
    </row>
    <row r="8" spans="1:4" ht="25.5" x14ac:dyDescent="0.35">
      <c r="A8" s="1">
        <f>Graph!A5</f>
        <v>70</v>
      </c>
      <c r="B8" s="1">
        <f>Graph!B5</f>
        <v>115</v>
      </c>
      <c r="C8" s="3"/>
      <c r="D8" s="3"/>
    </row>
    <row r="9" spans="1:4" ht="25.5" x14ac:dyDescent="0.35">
      <c r="A9" s="1">
        <f>Graph!A6</f>
        <v>90</v>
      </c>
      <c r="B9" s="1">
        <f>Graph!B6</f>
        <v>153</v>
      </c>
      <c r="C9" s="3"/>
      <c r="D9" s="3"/>
    </row>
    <row r="10" spans="1:4" ht="25.5" x14ac:dyDescent="0.35">
      <c r="A10" s="1"/>
      <c r="B10" s="1"/>
      <c r="C10" s="3" t="s">
        <v>9</v>
      </c>
      <c r="D10" s="3"/>
    </row>
    <row r="11" spans="1:4" ht="25.5" x14ac:dyDescent="0.35">
      <c r="A11" s="1"/>
      <c r="B11" s="1"/>
      <c r="C11" s="1"/>
      <c r="D11" s="1"/>
    </row>
    <row r="12" spans="1:4" ht="25.5" x14ac:dyDescent="0.35">
      <c r="A12" s="1"/>
      <c r="B12" s="1"/>
      <c r="C12" s="1"/>
      <c r="D12" s="1"/>
    </row>
    <row r="13" spans="1:4" ht="25.5" x14ac:dyDescent="0.35">
      <c r="A13" s="1"/>
      <c r="B13" s="1"/>
      <c r="C13" s="1"/>
      <c r="D13" s="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workbookViewId="0">
      <selection activeCell="G5" sqref="G5"/>
    </sheetView>
  </sheetViews>
  <sheetFormatPr defaultRowHeight="12.75" x14ac:dyDescent="0.2"/>
  <cols>
    <col min="1" max="4" width="18.28515625" customWidth="1"/>
  </cols>
  <sheetData>
    <row r="1" spans="1:16" ht="25.5" x14ac:dyDescent="0.35">
      <c r="A1" s="1" t="s">
        <v>4</v>
      </c>
      <c r="B1" s="1"/>
      <c r="C1" s="1"/>
      <c r="D1" s="1"/>
    </row>
    <row r="2" spans="1:16" ht="25.5" x14ac:dyDescent="0.35">
      <c r="A2" s="11" t="s">
        <v>5</v>
      </c>
      <c r="B2" s="12">
        <v>1.6399996645399531</v>
      </c>
      <c r="C2" s="1"/>
      <c r="D2" s="1"/>
    </row>
    <row r="3" spans="1:16" ht="25.5" x14ac:dyDescent="0.35">
      <c r="A3" s="11" t="s">
        <v>6</v>
      </c>
      <c r="B3" s="12">
        <v>3.5999999914163769</v>
      </c>
      <c r="C3" s="1"/>
      <c r="D3" s="1"/>
    </row>
    <row r="4" spans="1:16" ht="27" x14ac:dyDescent="0.35">
      <c r="A4" s="2" t="s">
        <v>0</v>
      </c>
      <c r="B4" s="2" t="s">
        <v>1</v>
      </c>
      <c r="C4" s="1" t="s">
        <v>7</v>
      </c>
      <c r="D4" s="1" t="s">
        <v>8</v>
      </c>
      <c r="G4" s="14" t="s">
        <v>10</v>
      </c>
      <c r="P4" s="13" t="s">
        <v>11</v>
      </c>
    </row>
    <row r="5" spans="1:16" ht="25.5" x14ac:dyDescent="0.35">
      <c r="A5" s="1">
        <f>Graph!A2</f>
        <v>10</v>
      </c>
      <c r="B5" s="1">
        <f>Graph!B2</f>
        <v>20</v>
      </c>
      <c r="C5" s="8">
        <f>$B$2*A5+$B$3</f>
        <v>19.999996636815908</v>
      </c>
      <c r="D5" s="7">
        <f>(C5-B5)^2</f>
        <v>1.1311007237414333E-11</v>
      </c>
      <c r="G5" s="1">
        <f>SUMXMY2(B5:B9,C5:C9)</f>
        <v>16.800000001858198</v>
      </c>
    </row>
    <row r="6" spans="1:16" ht="25.5" x14ac:dyDescent="0.35">
      <c r="A6" s="1">
        <f>Graph!A3</f>
        <v>30</v>
      </c>
      <c r="B6" s="1">
        <f>Graph!B3</f>
        <v>53</v>
      </c>
      <c r="C6" s="8">
        <f>$B$2*A6+$B$3</f>
        <v>52.799989927614966</v>
      </c>
      <c r="D6" s="7">
        <f>(C6-B6)^2</f>
        <v>4.0004029055466447E-2</v>
      </c>
    </row>
    <row r="7" spans="1:16" ht="25.5" x14ac:dyDescent="0.35">
      <c r="A7" s="1">
        <f>Graph!A4</f>
        <v>50</v>
      </c>
      <c r="B7" s="1">
        <f>Graph!B4</f>
        <v>87</v>
      </c>
      <c r="C7" s="8">
        <f>$B$2*A7+$B$3</f>
        <v>85.599983218414039</v>
      </c>
      <c r="D7" s="7">
        <f>(C7-B7)^2</f>
        <v>1.9600469887223131</v>
      </c>
    </row>
    <row r="8" spans="1:16" ht="25.5" x14ac:dyDescent="0.35">
      <c r="A8" s="1">
        <f>Graph!A5</f>
        <v>70</v>
      </c>
      <c r="B8" s="1">
        <f>Graph!B5</f>
        <v>115</v>
      </c>
      <c r="C8" s="8">
        <f>$B$2*A8+$B$3</f>
        <v>118.39997650921309</v>
      </c>
      <c r="D8" s="7">
        <f>(C8-B8)^2</f>
        <v>11.559840263200829</v>
      </c>
    </row>
    <row r="9" spans="1:16" ht="25.5" x14ac:dyDescent="0.35">
      <c r="A9" s="1">
        <f>Graph!A6</f>
        <v>90</v>
      </c>
      <c r="B9" s="1">
        <f>Graph!B6</f>
        <v>153</v>
      </c>
      <c r="C9" s="8">
        <f>$B$2*A9+$B$3</f>
        <v>151.19996980001216</v>
      </c>
      <c r="D9" s="7">
        <f>(C9-B9)^2</f>
        <v>3.2401087208682795</v>
      </c>
    </row>
    <row r="10" spans="1:16" ht="25.5" x14ac:dyDescent="0.35">
      <c r="A10" s="1"/>
      <c r="B10" s="1"/>
      <c r="C10" s="9" t="s">
        <v>9</v>
      </c>
      <c r="D10" s="10">
        <f>SUM(D5:D9)</f>
        <v>16.800000001858198</v>
      </c>
    </row>
    <row r="11" spans="1:16" ht="25.5" x14ac:dyDescent="0.35">
      <c r="A11" s="1"/>
      <c r="B11" s="1"/>
      <c r="C11" s="1"/>
      <c r="D11" s="1"/>
    </row>
    <row r="12" spans="1:16" ht="25.5" x14ac:dyDescent="0.35">
      <c r="A12" s="1"/>
      <c r="B12" s="1"/>
      <c r="C12" s="1"/>
      <c r="D12" s="1"/>
    </row>
    <row r="13" spans="1:16" ht="25.5" x14ac:dyDescent="0.35">
      <c r="A13" s="1"/>
      <c r="B13" s="1"/>
      <c r="C13" s="1"/>
      <c r="D13" s="1"/>
    </row>
  </sheetData>
  <phoneticPr fontId="3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Graph</vt:lpstr>
      <vt:lpstr>Trendline_Ans</vt:lpstr>
      <vt:lpstr>SSE</vt:lpstr>
      <vt:lpstr>SSE_Ans</vt:lpstr>
    </vt:vector>
  </TitlesOfParts>
  <Company>Brigham Young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jharb</dc:creator>
  <cp:lastModifiedBy>Tom Fletcher</cp:lastModifiedBy>
  <dcterms:created xsi:type="dcterms:W3CDTF">2005-01-05T18:26:26Z</dcterms:created>
  <dcterms:modified xsi:type="dcterms:W3CDTF">2015-01-07T15:57:16Z</dcterms:modified>
</cp:coreProperties>
</file>