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Desktop\ChEn263\Lectures\Lec02-Intro_to_Excel_and_Python\"/>
    </mc:Choice>
  </mc:AlternateContent>
  <bookViews>
    <workbookView xWindow="0" yWindow="0" windowWidth="2295" windowHeight="750" tabRatio="500"/>
  </bookViews>
  <sheets>
    <sheet name="Basics" sheetId="3" r:id="rId1"/>
    <sheet name="Moving around" sheetId="1" r:id="rId2"/>
    <sheet name="Formatting" sheetId="2" r:id="rId3"/>
    <sheet name="Calculations" sheetId="4" r:id="rId4"/>
    <sheet name="Formulas and Fill" sheetId="5" r:id="rId5"/>
  </sheets>
  <definedNames>
    <definedName name="_MailEndCompose" localSheetId="1">'Moving around'!$P$20</definedName>
    <definedName name="a">Calculations!$P$30</definedName>
    <definedName name="b">Calculations!$P$31</definedName>
    <definedName name="dd">Calculations!$P$32</definedName>
    <definedName name="n">Calculations!$K$36</definedName>
    <definedName name="P">Calculations!$K$40</definedName>
    <definedName name="Pa_per_atm">Calculations!$K$48</definedName>
    <definedName name="Rgas">Calculations!$K$37</definedName>
    <definedName name="T">Calculations!$K$38</definedName>
    <definedName name="V">Calculations!$K$39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3" l="1"/>
  <c r="K40" i="4" l="1"/>
  <c r="K19" i="4"/>
  <c r="K6" i="2"/>
  <c r="K7" i="2"/>
  <c r="K9" i="2"/>
  <c r="K11" i="2"/>
  <c r="K18" i="2"/>
  <c r="K21" i="2"/>
  <c r="L6" i="2"/>
  <c r="L7" i="2"/>
  <c r="L9" i="2"/>
  <c r="L11" i="2"/>
  <c r="L18" i="2"/>
  <c r="L21" i="2"/>
  <c r="M6" i="2"/>
  <c r="M7" i="2"/>
  <c r="M9" i="2"/>
  <c r="M11" i="2"/>
  <c r="M18" i="2"/>
  <c r="M21" i="2"/>
  <c r="J7" i="2"/>
  <c r="J18" i="2"/>
  <c r="J21" i="2"/>
</calcChain>
</file>

<file path=xl/sharedStrings.xml><?xml version="1.0" encoding="utf-8"?>
<sst xmlns="http://schemas.openxmlformats.org/spreadsheetml/2006/main" count="66" uniqueCount="51">
  <si>
    <t>Personnel</t>
  </si>
  <si>
    <t>12 months</t>
  </si>
  <si>
    <t>Benefits at 40%</t>
  </si>
  <si>
    <t>Administration</t>
  </si>
  <si>
    <t>Computer support</t>
  </si>
  <si>
    <t>year 1</t>
  </si>
  <si>
    <t>year 2</t>
  </si>
  <si>
    <t>year 3</t>
  </si>
  <si>
    <t>total</t>
  </si>
  <si>
    <t>10 hrs per week</t>
  </si>
  <si>
    <t>Travel</t>
  </si>
  <si>
    <t>Supplies</t>
  </si>
  <si>
    <t>Overhead</t>
  </si>
  <si>
    <t>(50%)</t>
  </si>
  <si>
    <t>Total</t>
  </si>
  <si>
    <t>Engineering Project Budget</t>
  </si>
  <si>
    <t xml:space="preserve">Select these: </t>
  </si>
  <si>
    <t xml:space="preserve">Select these too: </t>
  </si>
  <si>
    <t>Lots of</t>
  </si>
  <si>
    <t>data</t>
  </si>
  <si>
    <t>down</t>
  </si>
  <si>
    <t>Fill this</t>
  </si>
  <si>
    <t>Fill these</t>
  </si>
  <si>
    <t>Double</t>
  </si>
  <si>
    <t>click fill:</t>
  </si>
  <si>
    <t>Try to reproduce this table</t>
  </si>
  <si>
    <t>Copy the table VALUES to here (no formatting)</t>
  </si>
  <si>
    <t>Rgas</t>
  </si>
  <si>
    <t>n</t>
  </si>
  <si>
    <t>T</t>
  </si>
  <si>
    <t>V</t>
  </si>
  <si>
    <t>kmol</t>
  </si>
  <si>
    <t>J/kmol*K</t>
  </si>
  <si>
    <t>K</t>
  </si>
  <si>
    <t>m^3</t>
  </si>
  <si>
    <t>P</t>
  </si>
  <si>
    <t>Pa</t>
  </si>
  <si>
    <t>Given:</t>
  </si>
  <si>
    <t>Find:</t>
  </si>
  <si>
    <t>Rework the first (grey) problem with a named unit conversion</t>
  </si>
  <si>
    <t>1 atm = 101325 Pa</t>
  </si>
  <si>
    <t>Pi</t>
  </si>
  <si>
    <t>Diam (m)</t>
  </si>
  <si>
    <t>Area (m^2)</t>
  </si>
  <si>
    <t>Example 1</t>
  </si>
  <si>
    <t>Example 2</t>
  </si>
  <si>
    <t>Height 2</t>
  </si>
  <si>
    <t>Height 3</t>
  </si>
  <si>
    <t>Height 4</t>
  </si>
  <si>
    <t>Height 1 (m)</t>
  </si>
  <si>
    <t>Chemical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</si>
</sst>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6"/>
      <color theme="1"/>
      <name val="Calibri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5" xfId="0" applyFill="1" applyBorder="1"/>
    <xf numFmtId="164" fontId="0" fillId="0" borderId="5" xfId="0" applyNumberFormat="1" applyFill="1" applyBorder="1"/>
    <xf numFmtId="164" fontId="0" fillId="0" borderId="4" xfId="0" applyNumberFormat="1" applyFill="1" applyBorder="1"/>
    <xf numFmtId="0" fontId="1" fillId="3" borderId="5" xfId="0" applyFont="1" applyFill="1" applyBorder="1"/>
    <xf numFmtId="0" fontId="0" fillId="3" borderId="5" xfId="0" applyFill="1" applyBorder="1" applyAlignment="1">
      <alignment horizontal="left" indent="1"/>
    </xf>
    <xf numFmtId="0" fontId="0" fillId="3" borderId="5" xfId="0" applyFill="1" applyBorder="1"/>
    <xf numFmtId="9" fontId="0" fillId="3" borderId="4" xfId="0" quotePrefix="1" applyNumberFormat="1" applyFill="1" applyBorder="1" applyAlignment="1">
      <alignment horizontal="left" indent="1"/>
    </xf>
    <xf numFmtId="0" fontId="1" fillId="3" borderId="4" xfId="0" applyFont="1" applyFill="1" applyBorder="1"/>
    <xf numFmtId="0" fontId="0" fillId="3" borderId="3" xfId="0" applyFill="1" applyBorder="1"/>
    <xf numFmtId="0" fontId="1" fillId="3" borderId="3" xfId="0" applyFont="1" applyFill="1" applyBorder="1" applyAlignment="1">
      <alignment horizontal="center" vertical="center"/>
    </xf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1" fillId="7" borderId="0" xfId="0" applyFont="1" applyFill="1"/>
    <xf numFmtId="0" fontId="0" fillId="7" borderId="0" xfId="0" applyFill="1"/>
    <xf numFmtId="164" fontId="5" fillId="0" borderId="4" xfId="0" applyNumberFormat="1" applyFont="1" applyFill="1" applyBorder="1"/>
    <xf numFmtId="164" fontId="5" fillId="0" borderId="5" xfId="0" applyNumberFormat="1" applyFont="1" applyFill="1" applyBorder="1"/>
    <xf numFmtId="164" fontId="6" fillId="0" borderId="4" xfId="0" applyNumberFormat="1" applyFont="1" applyFill="1" applyBorder="1"/>
    <xf numFmtId="164" fontId="6" fillId="0" borderId="5" xfId="0" applyNumberFormat="1" applyFont="1" applyFill="1" applyBorder="1"/>
    <xf numFmtId="0" fontId="1" fillId="8" borderId="0" xfId="0" applyFont="1" applyFill="1"/>
    <xf numFmtId="0" fontId="0" fillId="8" borderId="0" xfId="0" applyFill="1"/>
    <xf numFmtId="0" fontId="0" fillId="3" borderId="0" xfId="0" applyFill="1"/>
    <xf numFmtId="0" fontId="0" fillId="9" borderId="0" xfId="0" applyFill="1"/>
    <xf numFmtId="0" fontId="1" fillId="9" borderId="0" xfId="0" applyFont="1" applyFill="1"/>
    <xf numFmtId="0" fontId="0" fillId="10" borderId="0" xfId="0" applyFill="1"/>
    <xf numFmtId="0" fontId="1" fillId="10" borderId="0" xfId="0" applyFont="1" applyFill="1"/>
    <xf numFmtId="0" fontId="1" fillId="9" borderId="0" xfId="0" applyFont="1" applyFill="1" applyBorder="1"/>
    <xf numFmtId="0" fontId="0" fillId="9" borderId="0" xfId="0" applyFill="1" applyBorder="1"/>
    <xf numFmtId="0" fontId="0" fillId="9" borderId="0" xfId="0" applyFont="1" applyFill="1" applyBorder="1"/>
    <xf numFmtId="0" fontId="0" fillId="9" borderId="0" xfId="0" quotePrefix="1" applyFont="1" applyFill="1" applyBorder="1"/>
    <xf numFmtId="0" fontId="1" fillId="5" borderId="9" xfId="0" applyFont="1" applyFill="1" applyBorder="1"/>
    <xf numFmtId="0" fontId="0" fillId="5" borderId="7" xfId="0" applyFill="1" applyBorder="1" applyAlignment="1">
      <alignment horizontal="center"/>
    </xf>
    <xf numFmtId="0" fontId="0" fillId="11" borderId="0" xfId="0" applyFill="1"/>
    <xf numFmtId="0" fontId="7" fillId="11" borderId="0" xfId="0" applyFont="1" applyFill="1"/>
    <xf numFmtId="0" fontId="7" fillId="5" borderId="0" xfId="0" applyFont="1" applyFill="1"/>
    <xf numFmtId="0" fontId="0" fillId="5" borderId="8" xfId="0" applyFill="1" applyBorder="1" applyAlignment="1">
      <alignment horizontal="center"/>
    </xf>
    <xf numFmtId="0" fontId="1" fillId="5" borderId="10" xfId="0" applyFont="1" applyFill="1" applyBorder="1"/>
    <xf numFmtId="0" fontId="1" fillId="5" borderId="11" xfId="0" applyFont="1" applyFill="1" applyBorder="1" applyAlignment="1">
      <alignment horizontal="left"/>
    </xf>
    <xf numFmtId="0" fontId="0" fillId="5" borderId="12" xfId="0" applyFill="1" applyBorder="1"/>
    <xf numFmtId="0" fontId="1" fillId="5" borderId="13" xfId="0" applyFont="1" applyFill="1" applyBorder="1" applyAlignment="1">
      <alignment horizontal="center"/>
    </xf>
    <xf numFmtId="0" fontId="1" fillId="11" borderId="3" xfId="0" applyFont="1" applyFill="1" applyBorder="1"/>
    <xf numFmtId="0" fontId="1" fillId="11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left"/>
    </xf>
    <xf numFmtId="0" fontId="0" fillId="11" borderId="3" xfId="0" applyFill="1" applyBorder="1" applyAlignment="1">
      <alignment horizontal="center"/>
    </xf>
    <xf numFmtId="0" fontId="0" fillId="11" borderId="3" xfId="0" applyFill="1" applyBorder="1"/>
    <xf numFmtId="0" fontId="1" fillId="8" borderId="3" xfId="0" applyFont="1" applyFill="1" applyBorder="1"/>
    <xf numFmtId="0" fontId="0" fillId="8" borderId="3" xfId="0" applyFill="1" applyBorder="1"/>
    <xf numFmtId="0" fontId="1" fillId="10" borderId="3" xfId="0" applyFont="1" applyFill="1" applyBorder="1"/>
    <xf numFmtId="0" fontId="0" fillId="10" borderId="3" xfId="0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</xdr:colOff>
      <xdr:row>0</xdr:row>
      <xdr:rowOff>107158</xdr:rowOff>
    </xdr:from>
    <xdr:to>
      <xdr:col>7</xdr:col>
      <xdr:colOff>523875</xdr:colOff>
      <xdr:row>22</xdr:row>
      <xdr:rowOff>28576</xdr:rowOff>
    </xdr:to>
    <xdr:sp macro="" textlink="">
      <xdr:nvSpPr>
        <xdr:cNvPr id="2" name="TextBox 1"/>
        <xdr:cNvSpPr txBox="1"/>
      </xdr:nvSpPr>
      <xdr:spPr>
        <a:xfrm>
          <a:off x="96837" y="107158"/>
          <a:ext cx="6294438" cy="43219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aseline="0"/>
            <a:t>A </a:t>
          </a:r>
          <a:r>
            <a:rPr lang="en-US" sz="1600" b="1" baseline="0"/>
            <a:t>workbook</a:t>
          </a:r>
          <a:r>
            <a:rPr lang="en-US" sz="1600" baseline="0"/>
            <a:t> is made of </a:t>
          </a:r>
          <a:r>
            <a:rPr lang="en-US" sz="1600" b="1" baseline="0"/>
            <a:t>worksheets</a:t>
          </a:r>
          <a:r>
            <a:rPr lang="en-US" sz="1600" baseline="0"/>
            <a:t> which are made of </a:t>
          </a:r>
          <a:r>
            <a:rPr lang="en-US" sz="1600" b="1" baseline="0"/>
            <a:t>cells</a:t>
          </a:r>
        </a:p>
        <a:p>
          <a:r>
            <a:rPr lang="en-US" sz="1600" baseline="0"/>
            <a:t>    * Each worksheet has a name</a:t>
          </a:r>
        </a:p>
        <a:p>
          <a:r>
            <a:rPr lang="en-US" sz="1600" baseline="0"/>
            <a:t>    * Each cell is a "calculator" (execution unit)</a:t>
          </a:r>
        </a:p>
        <a:p>
          <a:r>
            <a:rPr lang="en-US" sz="1600" baseline="0"/>
            <a:t>    * Cells can reference other cells</a:t>
          </a:r>
        </a:p>
        <a:p>
          <a:r>
            <a:rPr lang="en-US" sz="1600" baseline="0"/>
            <a:t>    * Cells can contain formulas, numbers, text</a:t>
          </a:r>
        </a:p>
        <a:p>
          <a:r>
            <a:rPr lang="en-US" sz="1600" baseline="0"/>
            <a:t>    * Cells can be formatted to make a table</a:t>
          </a:r>
        </a:p>
        <a:p>
          <a:endParaRPr lang="en-US" sz="1600" baseline="0"/>
        </a:p>
        <a:p>
          <a:r>
            <a:rPr lang="en-US" sz="1600" b="1" baseline="0"/>
            <a:t>Other Elements</a:t>
          </a:r>
        </a:p>
        <a:p>
          <a:r>
            <a:rPr lang="en-US" sz="1600" baseline="0"/>
            <a:t>    * Plots/Graphs</a:t>
          </a:r>
        </a:p>
        <a:p>
          <a:r>
            <a:rPr lang="en-US" sz="1600" baseline="0"/>
            <a:t>    * Text Boxes</a:t>
          </a:r>
        </a:p>
        <a:p>
          <a:endParaRPr lang="en-US" sz="1600" baseline="0"/>
        </a:p>
        <a:p>
          <a:r>
            <a:rPr lang="en-US" sz="1600" b="1" baseline="0"/>
            <a:t>File operations</a:t>
          </a:r>
        </a:p>
        <a:p>
          <a:r>
            <a:rPr lang="en-US" sz="1600" baseline="0"/>
            <a:t>    * Save/Save as</a:t>
          </a:r>
        </a:p>
        <a:p>
          <a:r>
            <a:rPr lang="en-US" sz="1600" baseline="0"/>
            <a:t>    * Open</a:t>
          </a:r>
        </a:p>
        <a:p>
          <a:r>
            <a:rPr lang="en-US" sz="1600" baseline="0"/>
            <a:t>    * Look through the menus</a:t>
          </a:r>
        </a:p>
        <a:p>
          <a:r>
            <a:rPr lang="en-US" sz="2400" baseline="0"/>
            <a:t>    </a:t>
          </a:r>
        </a:p>
        <a:p>
          <a:endParaRPr lang="en-US" sz="1600" baseline="0"/>
        </a:p>
        <a:p>
          <a:endParaRPr lang="en-US" sz="1600" baseline="0"/>
        </a:p>
        <a:p>
          <a:endParaRPr lang="en-US" sz="1600" baseline="0"/>
        </a:p>
      </xdr:txBody>
    </xdr:sp>
    <xdr:clientData/>
  </xdr:twoCellAnchor>
  <xdr:twoCellAnchor>
    <xdr:from>
      <xdr:col>9</xdr:col>
      <xdr:colOff>104775</xdr:colOff>
      <xdr:row>7</xdr:row>
      <xdr:rowOff>180975</xdr:rowOff>
    </xdr:from>
    <xdr:to>
      <xdr:col>14</xdr:col>
      <xdr:colOff>304800</xdr:colOff>
      <xdr:row>26</xdr:row>
      <xdr:rowOff>47625</xdr:rowOff>
    </xdr:to>
    <xdr:sp macro="" textlink="">
      <xdr:nvSpPr>
        <xdr:cNvPr id="3" name="TextBox 2"/>
        <xdr:cNvSpPr txBox="1"/>
      </xdr:nvSpPr>
      <xdr:spPr>
        <a:xfrm>
          <a:off x="7648575" y="1581150"/>
          <a:ext cx="4391025" cy="3667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is a text box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7</xdr:col>
      <xdr:colOff>676275</xdr:colOff>
      <xdr:row>60</xdr:row>
      <xdr:rowOff>171450</xdr:rowOff>
    </xdr:to>
    <xdr:sp macro="" textlink="">
      <xdr:nvSpPr>
        <xdr:cNvPr id="2" name="TextBox 1"/>
        <xdr:cNvSpPr txBox="1"/>
      </xdr:nvSpPr>
      <xdr:spPr>
        <a:xfrm>
          <a:off x="180975" y="76200"/>
          <a:ext cx="6362700" cy="1209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baseline="0"/>
            <a:t>Active Cell</a:t>
          </a:r>
        </a:p>
        <a:p>
          <a:r>
            <a:rPr lang="en-US" sz="1600" b="1" baseline="0"/>
            <a:t>    * </a:t>
          </a:r>
          <a:r>
            <a:rPr lang="en-US" sz="1600" b="0" baseline="0"/>
            <a:t>Arrow keys</a:t>
          </a:r>
        </a:p>
        <a:p>
          <a:r>
            <a:rPr lang="en-US" sz="1600" b="0" baseline="0"/>
            <a:t>    * Mouse</a:t>
          </a:r>
        </a:p>
        <a:p>
          <a:r>
            <a:rPr lang="en-US" sz="1600" b="0" baseline="0"/>
            <a:t>    * Select address (top left above A1) for a "go to"</a:t>
          </a:r>
        </a:p>
        <a:p>
          <a:endParaRPr lang="en-US" sz="1600" b="0" baseline="0"/>
        </a:p>
        <a:p>
          <a:r>
            <a:rPr lang="en-US" sz="1600" b="1" baseline="0"/>
            <a:t>Select Cells</a:t>
          </a:r>
        </a:p>
        <a:p>
          <a:r>
            <a:rPr lang="en-US" sz="1600" b="0" baseline="0"/>
            <a:t>    * Mouse: click and drag</a:t>
          </a:r>
        </a:p>
        <a:p>
          <a:r>
            <a:rPr lang="en-US" sz="1600" b="0" baseline="0"/>
            <a:t>    * Keyboard: shift + arrows</a:t>
          </a:r>
        </a:p>
        <a:p>
          <a:r>
            <a:rPr lang="en-US" sz="1600" b="0" baseline="0"/>
            <a:t>    * Multiple regions: ctrl + mouse select</a:t>
          </a:r>
        </a:p>
        <a:p>
          <a:r>
            <a:rPr lang="en-US" sz="1600" b="0" baseline="0"/>
            <a:t>    * Lots of data:</a:t>
          </a:r>
        </a:p>
        <a:p>
          <a:r>
            <a:rPr lang="en-US" sz="1600" b="0" baseline="0"/>
            <a:t>        * Go to end: </a:t>
          </a:r>
        </a:p>
        <a:p>
          <a:r>
            <a:rPr lang="en-US" sz="1600" b="0" baseline="0"/>
            <a:t>            * double click bottom (or other) edge of active cell</a:t>
          </a:r>
        </a:p>
        <a:p>
          <a:r>
            <a:rPr lang="en-US" sz="1600" b="0" baseline="0"/>
            <a:t>            * ctrl + arrow</a:t>
          </a:r>
        </a:p>
        <a:p>
          <a:r>
            <a:rPr lang="en-US" sz="1600" b="0" baseline="0"/>
            <a:t>        * Add in the shift key to select while moving:</a:t>
          </a:r>
        </a:p>
        <a:p>
          <a:r>
            <a:rPr lang="en-US" sz="1600" b="0" baseline="0"/>
            <a:t>            * shift+ctrl+arrow</a:t>
          </a:r>
        </a:p>
        <a:p>
          <a:r>
            <a:rPr lang="en-US" sz="1600" b="0" baseline="0"/>
            <a:t>            * shift+mouse double click</a:t>
          </a:r>
        </a:p>
        <a:p>
          <a:r>
            <a:rPr lang="en-US" sz="1600" b="0" baseline="0"/>
            <a:t>        * Within selection: tab and shift+tab to move around</a:t>
          </a:r>
        </a:p>
        <a:p>
          <a:endParaRPr lang="en-US" sz="1600" b="0" baseline="0"/>
        </a:p>
        <a:p>
          <a:r>
            <a:rPr lang="en-US" sz="1600" b="1" baseline="0"/>
            <a:t>Copy Cells</a:t>
          </a:r>
        </a:p>
        <a:p>
          <a:r>
            <a:rPr lang="en-US" sz="1600" b="0" baseline="0"/>
            <a:t>    * Select cells, then</a:t>
          </a:r>
        </a:p>
        <a:p>
          <a:r>
            <a:rPr lang="en-US" sz="1600" b="0" baseline="0"/>
            <a:t>        * Edit --&gt; copy, or</a:t>
          </a:r>
        </a:p>
        <a:p>
          <a:r>
            <a:rPr lang="en-US" sz="1600" b="0" baseline="0"/>
            <a:t>        * Right click --&gt; copy, or</a:t>
          </a:r>
        </a:p>
        <a:p>
          <a:r>
            <a:rPr lang="en-US" sz="1600" b="0" baseline="0"/>
            <a:t>        * ctrl-c</a:t>
          </a:r>
        </a:p>
        <a:p>
          <a:r>
            <a:rPr lang="en-US" sz="1600" b="0" baseline="0"/>
            <a:t>    * Similar for "cut" cells (use ctrl-x instead of ctrl-c)</a:t>
          </a:r>
        </a:p>
        <a:p>
          <a:endParaRPr lang="en-US" sz="1600" b="0" baseline="0"/>
        </a:p>
        <a:p>
          <a:r>
            <a:rPr lang="en-US" sz="1600" b="1" baseline="0"/>
            <a:t>Paste Cells</a:t>
          </a:r>
        </a:p>
        <a:p>
          <a:r>
            <a:rPr lang="en-US" sz="1600" b="0" baseline="0"/>
            <a:t>    * Select cell to copy to, then</a:t>
          </a:r>
        </a:p>
        <a:p>
          <a:r>
            <a:rPr lang="en-US" sz="1600" b="0" baseline="0"/>
            <a:t>    * Edit --&gt; paste, or</a:t>
          </a:r>
        </a:p>
        <a:p>
          <a:r>
            <a:rPr lang="en-US" sz="1600" b="0" baseline="0"/>
            <a:t>    * Right click --&gt; paste (or paste special), or</a:t>
          </a:r>
        </a:p>
        <a:p>
          <a:r>
            <a:rPr lang="en-US" sz="1600" b="0" baseline="0"/>
            <a:t>    * ctrl-v</a:t>
          </a:r>
        </a:p>
        <a:p>
          <a:endParaRPr lang="en-US" sz="1600" b="0" baseline="0"/>
        </a:p>
        <a:p>
          <a:r>
            <a:rPr lang="en-US" sz="1600" b="1" baseline="0"/>
            <a:t>Move Cells</a:t>
          </a:r>
        </a:p>
        <a:p>
          <a:r>
            <a:rPr lang="en-US" sz="1600" b="0" baseline="0"/>
            <a:t>    * Select cells, then mouse drag the boundary</a:t>
          </a:r>
        </a:p>
        <a:p>
          <a:endParaRPr lang="en-US" sz="1600" b="0" baseline="0"/>
        </a:p>
        <a:p>
          <a:r>
            <a:rPr lang="en-US" sz="1600" b="1" baseline="0"/>
            <a:t>"Fill Cells"</a:t>
          </a:r>
        </a:p>
        <a:p>
          <a:r>
            <a:rPr lang="en-US" sz="1600" b="1" baseline="0"/>
            <a:t>    * </a:t>
          </a:r>
          <a:r>
            <a:rPr lang="en-US" sz="1600" b="0" baseline="0"/>
            <a:t>Drag the lower right small box on the edge of selection:</a:t>
          </a:r>
        </a:p>
        <a:p>
          <a:r>
            <a:rPr lang="en-US" sz="1600" b="0" baseline="0"/>
            <a:t>    * Does a "smart" copy</a:t>
          </a:r>
        </a:p>
        <a:p>
          <a:r>
            <a:rPr lang="en-US" sz="1600" b="0" baseline="0"/>
            <a:t>    * Double click the box to get a "smart" fill to same range as neighbor.</a:t>
          </a:r>
        </a:p>
        <a:p>
          <a:r>
            <a:rPr lang="en-US" sz="1600" b="0" baseline="0"/>
            <a:t>    * Can drag any direction.</a:t>
          </a:r>
        </a:p>
        <a:p>
          <a:endParaRPr lang="en-US" sz="1600" b="0" baseline="0"/>
        </a:p>
        <a:p>
          <a:r>
            <a:rPr lang="en-US" sz="1600" b="1" baseline="0"/>
            <a:t>Clear contents </a:t>
          </a:r>
          <a:r>
            <a:rPr lang="en-US" sz="1600" b="0" baseline="0"/>
            <a:t>(select --&gt; right click, or use edit menu).</a:t>
          </a:r>
        </a:p>
        <a:p>
          <a:r>
            <a:rPr lang="en-US" sz="1600" b="1" baseline="0"/>
            <a:t>Delete cells </a:t>
          </a:r>
          <a:r>
            <a:rPr lang="en-US" sz="1600" b="0" baseline="0"/>
            <a:t>(select --&gt; right click, or use edit menu).</a:t>
          </a:r>
        </a:p>
        <a:p>
          <a:r>
            <a:rPr lang="en-US" sz="1600" b="1" baseline="0"/>
            <a:t>Insert cells </a:t>
          </a:r>
          <a:r>
            <a:rPr lang="en-US" sz="1600" b="0" baseline="0"/>
            <a:t>(select --&gt; right click, or use insert menu).</a:t>
          </a:r>
        </a:p>
        <a:p>
          <a:r>
            <a:rPr lang="en-US" sz="1600" b="1" baseline="0"/>
            <a:t>Insert rows or columns </a:t>
          </a:r>
          <a:r>
            <a:rPr lang="en-US" sz="1600" b="0" baseline="0"/>
            <a:t>likewise (highlight row(s) --&gt; right click)</a:t>
          </a:r>
        </a:p>
        <a:p>
          <a:endParaRPr lang="en-US" sz="1600" b="1" baseline="0"/>
        </a:p>
        <a:p>
          <a:endParaRPr lang="en-US" sz="1600" b="0" baseline="0"/>
        </a:p>
        <a:p>
          <a:endParaRPr lang="en-US" sz="1600" b="0" baseline="0"/>
        </a:p>
        <a:p>
          <a:endParaRPr lang="en-US" sz="1600" b="1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0</xdr:row>
      <xdr:rowOff>104775</xdr:rowOff>
    </xdr:from>
    <xdr:to>
      <xdr:col>7</xdr:col>
      <xdr:colOff>447675</xdr:colOff>
      <xdr:row>49</xdr:row>
      <xdr:rowOff>66675</xdr:rowOff>
    </xdr:to>
    <xdr:sp macro="" textlink="">
      <xdr:nvSpPr>
        <xdr:cNvPr id="2" name="TextBox 1"/>
        <xdr:cNvSpPr txBox="1"/>
      </xdr:nvSpPr>
      <xdr:spPr>
        <a:xfrm>
          <a:off x="117475" y="104775"/>
          <a:ext cx="6197600" cy="10267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baseline="0"/>
            <a:t>Adjust cell sizes</a:t>
          </a:r>
        </a:p>
        <a:p>
          <a:r>
            <a:rPr lang="en-US" sz="1600" b="1" baseline="0"/>
            <a:t>    </a:t>
          </a:r>
          <a:r>
            <a:rPr lang="en-US" sz="1600" b="0" baseline="0"/>
            <a:t>* Click on line between columns or rows at the top/left and drag.</a:t>
          </a:r>
        </a:p>
        <a:p>
          <a:r>
            <a:rPr lang="en-US" sz="1600" b="0" baseline="0"/>
            <a:t>    * Select whole column --&gt; right click --&gt; "column width" (rows too)</a:t>
          </a:r>
        </a:p>
        <a:p>
          <a:r>
            <a:rPr lang="en-US" sz="1600" b="0" baseline="0"/>
            <a:t>    * Works on several selected columns</a:t>
          </a:r>
        </a:p>
        <a:p>
          <a:endParaRPr lang="en-US" sz="1600" b="0" baseline="0"/>
        </a:p>
        <a:p>
          <a:r>
            <a:rPr lang="en-US" sz="1600" b="1" baseline="0"/>
            <a:t>Cells</a:t>
          </a:r>
        </a:p>
        <a:p>
          <a:r>
            <a:rPr lang="en-US" sz="1600" b="0" baseline="0"/>
            <a:t>    * Bold, underline, italic (buttons at top, or ctrl-b, ctrl-u, ctrl-i)</a:t>
          </a:r>
        </a:p>
        <a:p>
          <a:r>
            <a:rPr lang="en-US" sz="1600" b="0" baseline="0"/>
            <a:t>    * Borders: button. </a:t>
          </a:r>
        </a:p>
        <a:p>
          <a:r>
            <a:rPr lang="en-US" sz="1600" b="0" baseline="0"/>
            <a:t>        * Use on selections. </a:t>
          </a:r>
        </a:p>
        <a:p>
          <a:r>
            <a:rPr lang="en-US" sz="1600" b="1" baseline="0"/>
            <a:t>        * </a:t>
          </a:r>
          <a:r>
            <a:rPr lang="en-US" sz="1600" b="0" baseline="0"/>
            <a:t>May need several passes to get what you want.</a:t>
          </a:r>
        </a:p>
        <a:p>
          <a:r>
            <a:rPr lang="en-US" sz="1600" b="0" baseline="0"/>
            <a:t>    * Fill color (paint can button).</a:t>
          </a:r>
        </a:p>
        <a:p>
          <a:r>
            <a:rPr lang="en-US" sz="1600" b="0" baseline="0"/>
            <a:t>    * Text color ("A" button).</a:t>
          </a:r>
        </a:p>
        <a:p>
          <a:r>
            <a:rPr lang="en-US" sz="1600" b="0" baseline="0"/>
            <a:t>    * Alignment buttons.</a:t>
          </a:r>
        </a:p>
        <a:p>
          <a:r>
            <a:rPr lang="en-US" sz="1600" b="0" baseline="0"/>
            <a:t>    * Indent buttons</a:t>
          </a:r>
        </a:p>
        <a:p>
          <a:r>
            <a:rPr lang="en-US" sz="1600" b="0" baseline="0"/>
            <a:t>    </a:t>
          </a:r>
        </a:p>
        <a:p>
          <a:r>
            <a:rPr lang="en-US" sz="1600" b="1" baseline="0"/>
            <a:t>Merge cells</a:t>
          </a:r>
        </a:p>
        <a:p>
          <a:endParaRPr lang="en-US" sz="1600" b="1" baseline="0"/>
        </a:p>
        <a:p>
          <a:r>
            <a:rPr lang="en-US" sz="1600" b="1" baseline="0"/>
            <a:t>Copy/Paste</a:t>
          </a:r>
        </a:p>
        <a:p>
          <a:r>
            <a:rPr lang="en-US" sz="1600" b="1" baseline="0"/>
            <a:t>    * </a:t>
          </a:r>
          <a:r>
            <a:rPr lang="en-US" sz="1600" b="0" baseline="0"/>
            <a:t>Preserves formatting. </a:t>
          </a:r>
        </a:p>
        <a:p>
          <a:r>
            <a:rPr lang="en-US" sz="1600" b="0" baseline="0"/>
            <a:t>    * Try right click --&gt; paste special --&gt; values</a:t>
          </a:r>
        </a:p>
        <a:p>
          <a:endParaRPr lang="en-US" sz="1600" b="0" baseline="0"/>
        </a:p>
        <a:p>
          <a:r>
            <a:rPr lang="en-US" sz="1600" b="1" baseline="0"/>
            <a:t>Number format</a:t>
          </a:r>
        </a:p>
        <a:p>
          <a:r>
            <a:rPr lang="en-US" sz="1600" b="0" baseline="0"/>
            <a:t>    * Select Cells, then </a:t>
          </a:r>
        </a:p>
        <a:p>
          <a:r>
            <a:rPr lang="en-US" sz="1600" b="0" baseline="0"/>
            <a:t>    * right click (or Format menu) --&gt; format cells --&gt; number tab.</a:t>
          </a:r>
        </a:p>
        <a:p>
          <a:endParaRPr lang="en-US" sz="1600" b="0" baseline="0"/>
        </a:p>
        <a:p>
          <a:r>
            <a:rPr lang="en-US" sz="1600" b="1" baseline="0"/>
            <a:t>Extra Notes </a:t>
          </a:r>
        </a:p>
        <a:p>
          <a:r>
            <a:rPr lang="en-US" sz="1600" b="0" baseline="0"/>
            <a:t>    * The AutoSum Button</a:t>
          </a:r>
        </a:p>
        <a:p>
          <a:r>
            <a:rPr lang="en-US" sz="1600" b="0" baseline="0"/>
            <a:t>    * Entering formulas as text? prepend with a single apostrophy:</a:t>
          </a:r>
        </a:p>
        <a:p>
          <a:endParaRPr lang="en-US" sz="1600" b="1" baseline="0"/>
        </a:p>
        <a:p>
          <a:r>
            <a:rPr lang="en-US" sz="1600" b="1" baseline="0"/>
            <a:t>		</a:t>
          </a:r>
          <a:r>
            <a:rPr lang="en-US" sz="1600" b="0" baseline="0"/>
            <a:t>'=5+6</a:t>
          </a:r>
        </a:p>
        <a:p>
          <a:endParaRPr lang="en-US" sz="1600" b="1" baseline="0"/>
        </a:p>
        <a:p>
          <a:endParaRPr lang="en-US" sz="1600" b="1" baseline="0"/>
        </a:p>
        <a:p>
          <a:endParaRPr lang="en-US" sz="1600" b="0" baseline="0"/>
        </a:p>
        <a:p>
          <a:endParaRPr lang="en-US" sz="1600" b="0" baseline="0"/>
        </a:p>
        <a:p>
          <a:endParaRPr lang="en-US" sz="1600" b="1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76201</xdr:rowOff>
    </xdr:from>
    <xdr:to>
      <xdr:col>7</xdr:col>
      <xdr:colOff>514350</xdr:colOff>
      <xdr:row>51</xdr:row>
      <xdr:rowOff>155576</xdr:rowOff>
    </xdr:to>
    <xdr:sp macro="" textlink="">
      <xdr:nvSpPr>
        <xdr:cNvPr id="2" name="TextBox 1"/>
        <xdr:cNvSpPr txBox="1"/>
      </xdr:nvSpPr>
      <xdr:spPr>
        <a:xfrm>
          <a:off x="171449" y="76201"/>
          <a:ext cx="6210301" cy="1028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baseline="0"/>
            <a:t>Readibility</a:t>
          </a:r>
        </a:p>
        <a:p>
          <a:r>
            <a:rPr lang="en-US" sz="1600" b="0" baseline="0"/>
            <a:t>    * Sheets should be easy to read, and easy for you </a:t>
          </a:r>
          <a:r>
            <a:rPr lang="en-US" sz="1600" b="0" i="0" baseline="0"/>
            <a:t>and your colleagues</a:t>
          </a:r>
          <a:r>
            <a:rPr lang="en-US" sz="1600" b="0" baseline="0"/>
            <a:t> to understand and change. </a:t>
          </a:r>
        </a:p>
        <a:p>
          <a:r>
            <a:rPr lang="en-US" sz="1600" b="0" baseline="0"/>
            <a:t>    * Make use of "white space," indentation, "color", bold, underlines, etc.</a:t>
          </a:r>
        </a:p>
        <a:p>
          <a:endParaRPr lang="en-US" sz="1600" b="0" baseline="0"/>
        </a:p>
        <a:p>
          <a:r>
            <a:rPr lang="en-US" sz="1600" b="1" baseline="0"/>
            <a:t>Doing calculations:</a:t>
          </a:r>
        </a:p>
        <a:p>
          <a:r>
            <a:rPr lang="en-US" sz="1600" b="1" baseline="0"/>
            <a:t>    </a:t>
          </a:r>
          <a:r>
            <a:rPr lang="en-US" sz="1600" b="0" baseline="0"/>
            <a:t>*</a:t>
          </a:r>
          <a:r>
            <a:rPr lang="en-US" sz="1600" b="1" baseline="0"/>
            <a:t> + - / * ^</a:t>
          </a:r>
        </a:p>
        <a:p>
          <a:r>
            <a:rPr lang="en-US" sz="1600" b="1" baseline="0"/>
            <a:t>    </a:t>
          </a:r>
          <a:r>
            <a:rPr lang="en-US" sz="1600" b="0" baseline="0"/>
            <a:t>* Use ( ) to group terms and affect calculation precedence (order of operations). </a:t>
          </a:r>
        </a:p>
        <a:p>
          <a:r>
            <a:rPr lang="en-US" sz="1600" b="0" baseline="0"/>
            <a:t>    * Include the variable name, value, and units separately.</a:t>
          </a:r>
        </a:p>
        <a:p>
          <a:r>
            <a:rPr lang="en-US" sz="1600" b="0" baseline="0"/>
            <a:t>    * Highlight the answer.</a:t>
          </a:r>
        </a:p>
        <a:p>
          <a:r>
            <a:rPr lang="en-US" sz="1600" b="0" baseline="0"/>
            <a:t>    * State the problem and equations in some appropriate manner.</a:t>
          </a:r>
        </a:p>
        <a:p>
          <a:endParaRPr lang="en-US" sz="1600" b="0" baseline="0"/>
        </a:p>
        <a:p>
          <a:r>
            <a:rPr lang="en-US" sz="1600" b="1" baseline="0"/>
            <a:t>Use "Variables"</a:t>
          </a:r>
        </a:p>
        <a:p>
          <a:r>
            <a:rPr lang="en-US" sz="1600" b="0" baseline="0"/>
            <a:t>    * Name cells: click the cell and type a name in the box above A1.</a:t>
          </a:r>
        </a:p>
        <a:p>
          <a:r>
            <a:rPr lang="en-US" sz="1600" b="0" baseline="0"/>
            <a:t>    * Names cannot be existing addresses. </a:t>
          </a:r>
        </a:p>
        <a:p>
          <a:r>
            <a:rPr lang="en-US" sz="1600" b="0" baseline="0"/>
            <a:t>    * "R" and "C" cannot be names. (Use "Rgas")</a:t>
          </a:r>
        </a:p>
        <a:p>
          <a:r>
            <a:rPr lang="en-US" sz="1600" b="0" baseline="0"/>
            <a:t>    * Edit or define names: </a:t>
          </a:r>
        </a:p>
        <a:p>
          <a:r>
            <a:rPr lang="en-US" sz="1600" b="0" baseline="0"/>
            <a:t>        * "name manager/define name" button under the "Formulas" Tab</a:t>
          </a:r>
        </a:p>
        <a:p>
          <a:r>
            <a:rPr lang="en-US" sz="1600" b="0" baseline="0"/>
            <a:t>    * Highlight cells and "apply names" is convenient</a:t>
          </a:r>
        </a:p>
        <a:p>
          <a:r>
            <a:rPr lang="en-US" sz="1600" b="0" baseline="0"/>
            <a:t>    * Names are seen throughout the whole workbook.</a:t>
          </a:r>
        </a:p>
        <a:p>
          <a:r>
            <a:rPr lang="en-US" sz="1600" b="0" baseline="0"/>
            <a:t>        * The name manager can make "local" names to a given sheet.</a:t>
          </a:r>
        </a:p>
        <a:p>
          <a:endParaRPr lang="en-US" sz="1600" b="0" baseline="0"/>
        </a:p>
        <a:p>
          <a:r>
            <a:rPr lang="en-US" sz="1600" b="1" baseline="0"/>
            <a:t>Unit conversions</a:t>
          </a:r>
        </a:p>
        <a:p>
          <a:r>
            <a:rPr lang="en-US" sz="1600" b="0" baseline="0"/>
            <a:t>    * Make separate cells for converting units</a:t>
          </a:r>
        </a:p>
        <a:p>
          <a:r>
            <a:rPr lang="en-US" sz="1600" b="0" baseline="0"/>
            <a:t>       </a:t>
          </a:r>
        </a:p>
        <a:p>
          <a:r>
            <a:rPr lang="en-US" sz="1600" b="0" baseline="0"/>
            <a:t>   </a:t>
          </a:r>
          <a:br>
            <a:rPr lang="en-US" sz="1600" b="0" baseline="0"/>
          </a:br>
          <a:endParaRPr lang="en-US" sz="1600" b="1" baseline="0"/>
        </a:p>
        <a:p>
          <a:endParaRPr lang="en-US" sz="1600" b="0" baseline="0"/>
        </a:p>
        <a:p>
          <a:endParaRPr lang="en-US" sz="1600" b="1" baseline="0"/>
        </a:p>
      </xdr:txBody>
    </xdr:sp>
    <xdr:clientData/>
  </xdr:twoCellAnchor>
  <xdr:twoCellAnchor>
    <xdr:from>
      <xdr:col>8</xdr:col>
      <xdr:colOff>127000</xdr:colOff>
      <xdr:row>1</xdr:row>
      <xdr:rowOff>139700</xdr:rowOff>
    </xdr:from>
    <xdr:to>
      <xdr:col>12</xdr:col>
      <xdr:colOff>762000</xdr:colOff>
      <xdr:row>12</xdr:row>
      <xdr:rowOff>12700</xdr:rowOff>
    </xdr:to>
    <xdr:sp macro="" textlink="">
      <xdr:nvSpPr>
        <xdr:cNvPr id="3" name="TextBox 2"/>
        <xdr:cNvSpPr txBox="1"/>
      </xdr:nvSpPr>
      <xdr:spPr>
        <a:xfrm>
          <a:off x="7556500" y="1155700"/>
          <a:ext cx="3937000" cy="210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Example Problem.</a:t>
          </a:r>
        </a:p>
        <a:p>
          <a:endParaRPr lang="en-US" sz="1100"/>
        </a:p>
        <a:p>
          <a:r>
            <a:rPr lang="en-US" sz="1100"/>
            <a:t>Find</a:t>
          </a:r>
          <a:r>
            <a:rPr lang="en-US" sz="1100" baseline="0"/>
            <a:t> the pressure of an ideal gas given the gas constant, pressure, temperature, number of moles, and volume.</a:t>
          </a:r>
          <a:endParaRPr lang="en-US" sz="1100"/>
        </a:p>
      </xdr:txBody>
    </xdr:sp>
    <xdr:clientData/>
  </xdr:twoCellAnchor>
  <xdr:twoCellAnchor editAs="oneCell">
    <xdr:from>
      <xdr:col>8</xdr:col>
      <xdr:colOff>203200</xdr:colOff>
      <xdr:row>7</xdr:row>
      <xdr:rowOff>8244</xdr:rowOff>
    </xdr:from>
    <xdr:to>
      <xdr:col>9</xdr:col>
      <xdr:colOff>546100</xdr:colOff>
      <xdr:row>9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2700" y="2243444"/>
          <a:ext cx="1168400" cy="512456"/>
        </a:xfrm>
        <a:prstGeom prst="rect">
          <a:avLst/>
        </a:prstGeom>
      </xdr:spPr>
    </xdr:pic>
    <xdr:clientData/>
  </xdr:twoCellAnchor>
  <xdr:twoCellAnchor>
    <xdr:from>
      <xdr:col>8</xdr:col>
      <xdr:colOff>127000</xdr:colOff>
      <xdr:row>21</xdr:row>
      <xdr:rowOff>0</xdr:rowOff>
    </xdr:from>
    <xdr:to>
      <xdr:col>12</xdr:col>
      <xdr:colOff>762000</xdr:colOff>
      <xdr:row>32</xdr:row>
      <xdr:rowOff>28575</xdr:rowOff>
    </xdr:to>
    <xdr:sp macro="" textlink="">
      <xdr:nvSpPr>
        <xdr:cNvPr id="5" name="TextBox 4"/>
        <xdr:cNvSpPr txBox="1"/>
      </xdr:nvSpPr>
      <xdr:spPr>
        <a:xfrm>
          <a:off x="7670800" y="4400550"/>
          <a:ext cx="3987800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 the structure: variable, value, units.</a:t>
          </a:r>
        </a:p>
        <a:p>
          <a:endParaRPr lang="en-US" sz="1100" b="1"/>
        </a:p>
        <a:p>
          <a:r>
            <a:rPr lang="en-US" sz="1100" b="1"/>
            <a:t>Note the separation</a:t>
          </a:r>
          <a:r>
            <a:rPr lang="en-US" sz="1100" b="1" baseline="0"/>
            <a:t> between what is given and what is found.</a:t>
          </a:r>
        </a:p>
        <a:p>
          <a:endParaRPr lang="en-US" sz="1100" b="1" baseline="0"/>
        </a:p>
        <a:p>
          <a:r>
            <a:rPr lang="en-US" sz="1100" b="1" baseline="0"/>
            <a:t>The solution is highlighted.</a:t>
          </a:r>
        </a:p>
        <a:p>
          <a:endParaRPr lang="en-US" sz="1100" b="1" baseline="0"/>
        </a:p>
        <a:p>
          <a:r>
            <a:rPr lang="en-US" sz="1100" b="1" baseline="0"/>
            <a:t>Note the formula is provided in the problem statement.</a:t>
          </a:r>
        </a:p>
        <a:p>
          <a:r>
            <a:rPr lang="en-US" sz="1100" b="1" baseline="0"/>
            <a:t>    This could also be done as text in a cell.</a:t>
          </a:r>
        </a:p>
        <a:p>
          <a:endParaRPr lang="en-US" sz="1100" b="1" baseline="0"/>
        </a:p>
        <a:p>
          <a:r>
            <a:rPr lang="en-US" sz="1100" b="1" baseline="0"/>
            <a:t>You may be tempted to skip this and just write the solution. But this will develop bad habits. The real world is not a "homework problem." Your boss will thank you.</a:t>
          </a:r>
        </a:p>
        <a:p>
          <a:endParaRPr lang="en-US" sz="1100"/>
        </a:p>
      </xdr:txBody>
    </xdr:sp>
    <xdr:clientData/>
  </xdr:twoCellAnchor>
  <xdr:twoCellAnchor>
    <xdr:from>
      <xdr:col>14</xdr:col>
      <xdr:colOff>241300</xdr:colOff>
      <xdr:row>1</xdr:row>
      <xdr:rowOff>190500</xdr:rowOff>
    </xdr:from>
    <xdr:to>
      <xdr:col>18</xdr:col>
      <xdr:colOff>457200</xdr:colOff>
      <xdr:row>12</xdr:row>
      <xdr:rowOff>63500</xdr:rowOff>
    </xdr:to>
    <xdr:sp macro="" textlink="">
      <xdr:nvSpPr>
        <xdr:cNvPr id="6" name="TextBox 5"/>
        <xdr:cNvSpPr txBox="1"/>
      </xdr:nvSpPr>
      <xdr:spPr>
        <a:xfrm>
          <a:off x="12623800" y="1003300"/>
          <a:ext cx="3517900" cy="210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Try this</a:t>
          </a:r>
        </a:p>
        <a:p>
          <a:endParaRPr lang="en-US" sz="1100"/>
        </a:p>
        <a:p>
          <a:r>
            <a:rPr lang="en-US" sz="1100"/>
            <a:t>Find the volume of a</a:t>
          </a:r>
          <a:r>
            <a:rPr lang="en-US" sz="1100" baseline="0"/>
            <a:t> cylinder given the diameter D=1.5 m, and the height is H=4 m.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123825</xdr:rowOff>
    </xdr:from>
    <xdr:to>
      <xdr:col>7</xdr:col>
      <xdr:colOff>393700</xdr:colOff>
      <xdr:row>35</xdr:row>
      <xdr:rowOff>196850</xdr:rowOff>
    </xdr:to>
    <xdr:sp macro="" textlink="">
      <xdr:nvSpPr>
        <xdr:cNvPr id="2" name="TextBox 1"/>
        <xdr:cNvSpPr txBox="1"/>
      </xdr:nvSpPr>
      <xdr:spPr>
        <a:xfrm>
          <a:off x="114300" y="123825"/>
          <a:ext cx="6146800" cy="715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baseline="0"/>
            <a:t>Formulas and Fill</a:t>
          </a:r>
        </a:p>
        <a:p>
          <a:r>
            <a:rPr lang="en-US" sz="1600" b="1" baseline="0"/>
            <a:t>    </a:t>
          </a:r>
        </a:p>
        <a:p>
          <a:r>
            <a:rPr lang="en-US" sz="1600" b="1" baseline="0"/>
            <a:t>Example 1: </a:t>
          </a:r>
        </a:p>
        <a:p>
          <a:r>
            <a:rPr lang="en-US" sz="1600" b="0" baseline="0"/>
            <a:t>    * Compute the area of a circle for the diameters given. </a:t>
          </a:r>
        </a:p>
        <a:p>
          <a:r>
            <a:rPr lang="en-US" sz="1600" b="0" baseline="0"/>
            <a:t>    * A = pi/4 * D^2.</a:t>
          </a:r>
        </a:p>
        <a:p>
          <a:r>
            <a:rPr lang="en-US" sz="1600" b="0" baseline="0"/>
            <a:t>    * Reference the Pi cell (K3).</a:t>
          </a:r>
        </a:p>
        <a:p>
          <a:r>
            <a:rPr lang="en-US" sz="1600" b="0" baseline="0"/>
            <a:t>    * Q: What happens if you try to "fill down" using K3?</a:t>
          </a:r>
        </a:p>
        <a:p>
          <a:r>
            <a:rPr lang="en-US" sz="1600" b="0" baseline="0"/>
            <a:t>    </a:t>
          </a:r>
        </a:p>
        <a:p>
          <a:r>
            <a:rPr lang="en-US" sz="1600" b="1" baseline="0"/>
            <a:t>Lock a cell: </a:t>
          </a:r>
        </a:p>
        <a:p>
          <a:r>
            <a:rPr lang="en-US" sz="1600" b="1" baseline="0"/>
            <a:t>    * </a:t>
          </a:r>
          <a:r>
            <a:rPr lang="en-US" sz="1600" b="0" baseline="0"/>
            <a:t>A1 --&gt; $A$1 or $A1 or A$1</a:t>
          </a:r>
        </a:p>
        <a:p>
          <a:r>
            <a:rPr lang="en-US" sz="1600" b="0" baseline="0"/>
            <a:t>    * Shortcut: F4 (that is function key 4), or &lt;command&gt;-t on Mac, (multiple entries to cycle through options above).</a:t>
          </a:r>
        </a:p>
        <a:p>
          <a:r>
            <a:rPr lang="en-US" sz="1600" b="0" baseline="0"/>
            <a:t>    * Q: What versions of this will work for Example 1?</a:t>
          </a:r>
        </a:p>
        <a:p>
          <a:endParaRPr lang="en-US" sz="1600" b="0" baseline="0"/>
        </a:p>
        <a:p>
          <a:r>
            <a:rPr lang="en-US" sz="1600" b="1" baseline="0"/>
            <a:t>Example 2:</a:t>
          </a:r>
        </a:p>
        <a:p>
          <a:r>
            <a:rPr lang="en-US" sz="1600" b="0" baseline="0"/>
            <a:t>    * Compute the volume of a cylinder for each Diameter and Height.</a:t>
          </a:r>
        </a:p>
        <a:p>
          <a:r>
            <a:rPr lang="en-US" sz="1600" b="0" baseline="0"/>
            <a:t>    * Fill in the table.  </a:t>
          </a:r>
        </a:p>
        <a:p>
          <a:endParaRPr lang="en-US" sz="1600" b="0" baseline="0"/>
        </a:p>
        <a:p>
          <a:endParaRPr lang="en-US" sz="1600" b="0" baseline="0"/>
        </a:p>
        <a:p>
          <a:endParaRPr lang="en-US" sz="1600" b="0" baseline="0"/>
        </a:p>
        <a:p>
          <a:endParaRPr lang="en-US" sz="1600" b="0" baseline="0"/>
        </a:p>
        <a:p>
          <a:endParaRPr lang="en-US" sz="1600" b="0" baseline="0"/>
        </a:p>
        <a:p>
          <a:endParaRPr lang="en-US" sz="1600" b="0" baseline="0"/>
        </a:p>
        <a:p>
          <a:endParaRPr lang="en-US" sz="1600" b="0" baseline="0"/>
        </a:p>
        <a:p>
          <a:r>
            <a:rPr lang="en-US" sz="1600" b="0" baseline="0"/>
            <a:t>       </a:t>
          </a:r>
        </a:p>
        <a:p>
          <a:r>
            <a:rPr lang="en-US" sz="1600" b="0" baseline="0"/>
            <a:t>   </a:t>
          </a:r>
          <a:br>
            <a:rPr lang="en-US" sz="1600" b="0" baseline="0"/>
          </a:br>
          <a:endParaRPr lang="en-US" sz="1600" b="1" baseline="0"/>
        </a:p>
        <a:p>
          <a:endParaRPr lang="en-US" sz="1600" b="0" baseline="0"/>
        </a:p>
        <a:p>
          <a:endParaRPr lang="en-US" sz="16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5:J6"/>
  <sheetViews>
    <sheetView tabSelected="1" zoomScaleNormal="100" workbookViewId="0">
      <selection activeCell="I12" sqref="I12"/>
    </sheetView>
  </sheetViews>
  <sheetFormatPr defaultColWidth="11" defaultRowHeight="15.75" x14ac:dyDescent="0.25"/>
  <sheetData>
    <row r="5" spans="10:10" x14ac:dyDescent="0.25">
      <c r="J5" t="s">
        <v>50</v>
      </c>
    </row>
    <row r="6" spans="10:10" x14ac:dyDescent="0.25">
      <c r="J6">
        <f>5+5</f>
        <v>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O103"/>
  <sheetViews>
    <sheetView workbookViewId="0">
      <selection activeCell="I19" sqref="I19"/>
    </sheetView>
  </sheetViews>
  <sheetFormatPr defaultColWidth="11" defaultRowHeight="15.75" x14ac:dyDescent="0.25"/>
  <cols>
    <col min="9" max="9" width="12.375" customWidth="1"/>
    <col min="11" max="11" width="6.375" customWidth="1"/>
    <col min="12" max="12" width="8.875" customWidth="1"/>
    <col min="13" max="13" width="9.375" customWidth="1"/>
    <col min="14" max="14" width="10.5" customWidth="1"/>
    <col min="15" max="15" width="9.125" customWidth="1"/>
  </cols>
  <sheetData>
    <row r="1" spans="9:15" x14ac:dyDescent="0.25">
      <c r="I1" s="12" t="s">
        <v>16</v>
      </c>
      <c r="J1" s="13"/>
      <c r="L1" s="14" t="s">
        <v>18</v>
      </c>
      <c r="M1" s="16" t="s">
        <v>21</v>
      </c>
      <c r="N1" s="16" t="s">
        <v>22</v>
      </c>
      <c r="O1" s="16" t="s">
        <v>23</v>
      </c>
    </row>
    <row r="2" spans="9:15" x14ac:dyDescent="0.25">
      <c r="I2" s="13">
        <v>1.1000000000000001</v>
      </c>
      <c r="J2" s="13">
        <v>6.6</v>
      </c>
      <c r="L2" s="14" t="s">
        <v>19</v>
      </c>
      <c r="M2" s="16" t="s">
        <v>20</v>
      </c>
      <c r="N2" s="16" t="s">
        <v>20</v>
      </c>
      <c r="O2" s="16" t="s">
        <v>24</v>
      </c>
    </row>
    <row r="3" spans="9:15" x14ac:dyDescent="0.25">
      <c r="I3" s="13">
        <v>2.2000000000000002</v>
      </c>
      <c r="J3" s="13">
        <v>7.7</v>
      </c>
      <c r="L3" s="15"/>
      <c r="M3">
        <v>1</v>
      </c>
      <c r="N3">
        <v>1.1000000000000001</v>
      </c>
      <c r="O3">
        <v>1</v>
      </c>
    </row>
    <row r="4" spans="9:15" x14ac:dyDescent="0.25">
      <c r="I4" s="13">
        <v>3.3</v>
      </c>
      <c r="J4" s="13">
        <v>8.8000000000000007</v>
      </c>
      <c r="L4" s="15">
        <v>1</v>
      </c>
      <c r="N4">
        <v>1.2</v>
      </c>
      <c r="O4">
        <v>3</v>
      </c>
    </row>
    <row r="5" spans="9:15" x14ac:dyDescent="0.25">
      <c r="I5" s="13">
        <v>4.4000000000000004</v>
      </c>
      <c r="J5" s="13">
        <v>9.9</v>
      </c>
      <c r="L5" s="15">
        <v>2</v>
      </c>
    </row>
    <row r="6" spans="9:15" x14ac:dyDescent="0.25">
      <c r="I6" s="13">
        <v>5.5</v>
      </c>
      <c r="J6" s="13">
        <v>11</v>
      </c>
      <c r="L6" s="15">
        <v>3</v>
      </c>
    </row>
    <row r="7" spans="9:15" x14ac:dyDescent="0.25">
      <c r="L7" s="15">
        <v>4</v>
      </c>
    </row>
    <row r="8" spans="9:15" x14ac:dyDescent="0.25">
      <c r="L8" s="15">
        <v>5</v>
      </c>
    </row>
    <row r="9" spans="9:15" x14ac:dyDescent="0.25">
      <c r="I9" s="12" t="s">
        <v>17</v>
      </c>
      <c r="J9" s="13"/>
      <c r="L9" s="15">
        <v>6</v>
      </c>
    </row>
    <row r="10" spans="9:15" x14ac:dyDescent="0.25">
      <c r="I10" s="13">
        <v>1.1000000000000001</v>
      </c>
      <c r="J10" s="13">
        <v>6.6</v>
      </c>
      <c r="L10" s="15">
        <v>7</v>
      </c>
    </row>
    <row r="11" spans="9:15" x14ac:dyDescent="0.25">
      <c r="I11" s="13">
        <v>2.2000000000000002</v>
      </c>
      <c r="J11" s="13">
        <v>7.7</v>
      </c>
      <c r="L11" s="15">
        <v>8</v>
      </c>
    </row>
    <row r="12" spans="9:15" x14ac:dyDescent="0.25">
      <c r="I12" s="13">
        <v>3.3</v>
      </c>
      <c r="J12" s="13">
        <v>8.8000000000000007</v>
      </c>
      <c r="L12" s="15">
        <v>9</v>
      </c>
    </row>
    <row r="13" spans="9:15" x14ac:dyDescent="0.25">
      <c r="I13" s="13">
        <v>4.4000000000000004</v>
      </c>
      <c r="J13" s="13">
        <v>9.9</v>
      </c>
      <c r="L13" s="15">
        <v>10</v>
      </c>
    </row>
    <row r="14" spans="9:15" x14ac:dyDescent="0.25">
      <c r="I14" s="13">
        <v>5.5</v>
      </c>
      <c r="J14" s="13">
        <v>11</v>
      </c>
      <c r="L14" s="15">
        <v>11</v>
      </c>
    </row>
    <row r="15" spans="9:15" x14ac:dyDescent="0.25">
      <c r="L15" s="15">
        <v>12</v>
      </c>
    </row>
    <row r="16" spans="9:15" x14ac:dyDescent="0.25">
      <c r="L16" s="15">
        <v>13</v>
      </c>
    </row>
    <row r="17" spans="12:12" x14ac:dyDescent="0.25">
      <c r="L17" s="15">
        <v>14</v>
      </c>
    </row>
    <row r="18" spans="12:12" x14ac:dyDescent="0.25">
      <c r="L18" s="15">
        <v>15</v>
      </c>
    </row>
    <row r="19" spans="12:12" x14ac:dyDescent="0.25">
      <c r="L19" s="15">
        <v>16</v>
      </c>
    </row>
    <row r="20" spans="12:12" x14ac:dyDescent="0.25">
      <c r="L20" s="15">
        <v>17</v>
      </c>
    </row>
    <row r="21" spans="12:12" x14ac:dyDescent="0.25">
      <c r="L21" s="15">
        <v>18</v>
      </c>
    </row>
    <row r="22" spans="12:12" x14ac:dyDescent="0.25">
      <c r="L22" s="15">
        <v>19</v>
      </c>
    </row>
    <row r="23" spans="12:12" x14ac:dyDescent="0.25">
      <c r="L23" s="15">
        <v>20</v>
      </c>
    </row>
    <row r="24" spans="12:12" x14ac:dyDescent="0.25">
      <c r="L24" s="15">
        <v>21</v>
      </c>
    </row>
    <row r="25" spans="12:12" x14ac:dyDescent="0.25">
      <c r="L25" s="15">
        <v>22</v>
      </c>
    </row>
    <row r="26" spans="12:12" x14ac:dyDescent="0.25">
      <c r="L26" s="15">
        <v>23</v>
      </c>
    </row>
    <row r="27" spans="12:12" x14ac:dyDescent="0.25">
      <c r="L27" s="15">
        <v>24</v>
      </c>
    </row>
    <row r="28" spans="12:12" x14ac:dyDescent="0.25">
      <c r="L28" s="15">
        <v>25</v>
      </c>
    </row>
    <row r="29" spans="12:12" x14ac:dyDescent="0.25">
      <c r="L29" s="15">
        <v>26</v>
      </c>
    </row>
    <row r="30" spans="12:12" x14ac:dyDescent="0.25">
      <c r="L30" s="15">
        <v>27</v>
      </c>
    </row>
    <row r="31" spans="12:12" x14ac:dyDescent="0.25">
      <c r="L31" s="15">
        <v>28</v>
      </c>
    </row>
    <row r="32" spans="12:12" x14ac:dyDescent="0.25">
      <c r="L32" s="15">
        <v>29</v>
      </c>
    </row>
    <row r="33" spans="12:12" x14ac:dyDescent="0.25">
      <c r="L33" s="15">
        <v>30</v>
      </c>
    </row>
    <row r="34" spans="12:12" x14ac:dyDescent="0.25">
      <c r="L34" s="15">
        <v>31</v>
      </c>
    </row>
    <row r="35" spans="12:12" x14ac:dyDescent="0.25">
      <c r="L35" s="15">
        <v>32</v>
      </c>
    </row>
    <row r="36" spans="12:12" x14ac:dyDescent="0.25">
      <c r="L36" s="15">
        <v>33</v>
      </c>
    </row>
    <row r="37" spans="12:12" x14ac:dyDescent="0.25">
      <c r="L37" s="15">
        <v>34</v>
      </c>
    </row>
    <row r="38" spans="12:12" x14ac:dyDescent="0.25">
      <c r="L38" s="15">
        <v>35</v>
      </c>
    </row>
    <row r="39" spans="12:12" x14ac:dyDescent="0.25">
      <c r="L39" s="15">
        <v>36</v>
      </c>
    </row>
    <row r="40" spans="12:12" x14ac:dyDescent="0.25">
      <c r="L40" s="15">
        <v>37</v>
      </c>
    </row>
    <row r="41" spans="12:12" x14ac:dyDescent="0.25">
      <c r="L41" s="15">
        <v>38</v>
      </c>
    </row>
    <row r="42" spans="12:12" x14ac:dyDescent="0.25">
      <c r="L42" s="15">
        <v>39</v>
      </c>
    </row>
    <row r="43" spans="12:12" x14ac:dyDescent="0.25">
      <c r="L43" s="15">
        <v>40</v>
      </c>
    </row>
    <row r="44" spans="12:12" x14ac:dyDescent="0.25">
      <c r="L44" s="15">
        <v>41</v>
      </c>
    </row>
    <row r="45" spans="12:12" x14ac:dyDescent="0.25">
      <c r="L45" s="15">
        <v>42</v>
      </c>
    </row>
    <row r="46" spans="12:12" x14ac:dyDescent="0.25">
      <c r="L46" s="15">
        <v>43</v>
      </c>
    </row>
    <row r="47" spans="12:12" x14ac:dyDescent="0.25">
      <c r="L47" s="15">
        <v>44</v>
      </c>
    </row>
    <row r="48" spans="12:12" x14ac:dyDescent="0.25">
      <c r="L48" s="15">
        <v>45</v>
      </c>
    </row>
    <row r="49" spans="12:12" x14ac:dyDescent="0.25">
      <c r="L49" s="15">
        <v>46</v>
      </c>
    </row>
    <row r="50" spans="12:12" x14ac:dyDescent="0.25">
      <c r="L50" s="15">
        <v>47</v>
      </c>
    </row>
    <row r="51" spans="12:12" x14ac:dyDescent="0.25">
      <c r="L51" s="15">
        <v>48</v>
      </c>
    </row>
    <row r="52" spans="12:12" x14ac:dyDescent="0.25">
      <c r="L52" s="15">
        <v>49</v>
      </c>
    </row>
    <row r="53" spans="12:12" x14ac:dyDescent="0.25">
      <c r="L53" s="15">
        <v>50</v>
      </c>
    </row>
    <row r="54" spans="12:12" x14ac:dyDescent="0.25">
      <c r="L54" s="15">
        <v>51</v>
      </c>
    </row>
    <row r="55" spans="12:12" x14ac:dyDescent="0.25">
      <c r="L55" s="15">
        <v>52</v>
      </c>
    </row>
    <row r="56" spans="12:12" x14ac:dyDescent="0.25">
      <c r="L56" s="15">
        <v>53</v>
      </c>
    </row>
    <row r="57" spans="12:12" x14ac:dyDescent="0.25">
      <c r="L57" s="15">
        <v>54</v>
      </c>
    </row>
    <row r="58" spans="12:12" x14ac:dyDescent="0.25">
      <c r="L58" s="15">
        <v>55</v>
      </c>
    </row>
    <row r="59" spans="12:12" x14ac:dyDescent="0.25">
      <c r="L59" s="15">
        <v>56</v>
      </c>
    </row>
    <row r="60" spans="12:12" x14ac:dyDescent="0.25">
      <c r="L60" s="15">
        <v>57</v>
      </c>
    </row>
    <row r="61" spans="12:12" x14ac:dyDescent="0.25">
      <c r="L61" s="15">
        <v>58</v>
      </c>
    </row>
    <row r="62" spans="12:12" x14ac:dyDescent="0.25">
      <c r="L62" s="15">
        <v>59</v>
      </c>
    </row>
    <row r="63" spans="12:12" x14ac:dyDescent="0.25">
      <c r="L63" s="15">
        <v>60</v>
      </c>
    </row>
    <row r="64" spans="12:12" x14ac:dyDescent="0.25">
      <c r="L64" s="15">
        <v>61</v>
      </c>
    </row>
    <row r="65" spans="12:12" x14ac:dyDescent="0.25">
      <c r="L65" s="15">
        <v>62</v>
      </c>
    </row>
    <row r="66" spans="12:12" x14ac:dyDescent="0.25">
      <c r="L66" s="15">
        <v>63</v>
      </c>
    </row>
    <row r="67" spans="12:12" x14ac:dyDescent="0.25">
      <c r="L67" s="15">
        <v>64</v>
      </c>
    </row>
    <row r="68" spans="12:12" x14ac:dyDescent="0.25">
      <c r="L68" s="15">
        <v>65</v>
      </c>
    </row>
    <row r="69" spans="12:12" x14ac:dyDescent="0.25">
      <c r="L69" s="15">
        <v>66</v>
      </c>
    </row>
    <row r="70" spans="12:12" x14ac:dyDescent="0.25">
      <c r="L70" s="15">
        <v>67</v>
      </c>
    </row>
    <row r="71" spans="12:12" x14ac:dyDescent="0.25">
      <c r="L71" s="15">
        <v>68</v>
      </c>
    </row>
    <row r="72" spans="12:12" x14ac:dyDescent="0.25">
      <c r="L72" s="15">
        <v>69</v>
      </c>
    </row>
    <row r="73" spans="12:12" x14ac:dyDescent="0.25">
      <c r="L73" s="15">
        <v>70</v>
      </c>
    </row>
    <row r="74" spans="12:12" x14ac:dyDescent="0.25">
      <c r="L74" s="15">
        <v>71</v>
      </c>
    </row>
    <row r="75" spans="12:12" x14ac:dyDescent="0.25">
      <c r="L75" s="15">
        <v>72</v>
      </c>
    </row>
    <row r="76" spans="12:12" x14ac:dyDescent="0.25">
      <c r="L76" s="15">
        <v>73</v>
      </c>
    </row>
    <row r="77" spans="12:12" x14ac:dyDescent="0.25">
      <c r="L77" s="15">
        <v>74</v>
      </c>
    </row>
    <row r="78" spans="12:12" x14ac:dyDescent="0.25">
      <c r="L78" s="15">
        <v>75</v>
      </c>
    </row>
    <row r="79" spans="12:12" x14ac:dyDescent="0.25">
      <c r="L79" s="15">
        <v>76</v>
      </c>
    </row>
    <row r="80" spans="12:12" x14ac:dyDescent="0.25">
      <c r="L80" s="15">
        <v>77</v>
      </c>
    </row>
    <row r="81" spans="12:12" x14ac:dyDescent="0.25">
      <c r="L81" s="15">
        <v>78</v>
      </c>
    </row>
    <row r="82" spans="12:12" x14ac:dyDescent="0.25">
      <c r="L82" s="15">
        <v>79</v>
      </c>
    </row>
    <row r="83" spans="12:12" x14ac:dyDescent="0.25">
      <c r="L83" s="15">
        <v>80</v>
      </c>
    </row>
    <row r="84" spans="12:12" x14ac:dyDescent="0.25">
      <c r="L84" s="15">
        <v>81</v>
      </c>
    </row>
    <row r="85" spans="12:12" x14ac:dyDescent="0.25">
      <c r="L85" s="15">
        <v>82</v>
      </c>
    </row>
    <row r="86" spans="12:12" x14ac:dyDescent="0.25">
      <c r="L86" s="15">
        <v>83</v>
      </c>
    </row>
    <row r="87" spans="12:12" x14ac:dyDescent="0.25">
      <c r="L87" s="15">
        <v>84</v>
      </c>
    </row>
    <row r="88" spans="12:12" x14ac:dyDescent="0.25">
      <c r="L88" s="15">
        <v>85</v>
      </c>
    </row>
    <row r="89" spans="12:12" x14ac:dyDescent="0.25">
      <c r="L89" s="15">
        <v>86</v>
      </c>
    </row>
    <row r="90" spans="12:12" x14ac:dyDescent="0.25">
      <c r="L90" s="15">
        <v>87</v>
      </c>
    </row>
    <row r="91" spans="12:12" x14ac:dyDescent="0.25">
      <c r="L91" s="15">
        <v>88</v>
      </c>
    </row>
    <row r="92" spans="12:12" x14ac:dyDescent="0.25">
      <c r="L92" s="15">
        <v>89</v>
      </c>
    </row>
    <row r="93" spans="12:12" x14ac:dyDescent="0.25">
      <c r="L93" s="15">
        <v>90</v>
      </c>
    </row>
    <row r="94" spans="12:12" x14ac:dyDescent="0.25">
      <c r="L94" s="15">
        <v>91</v>
      </c>
    </row>
    <row r="95" spans="12:12" x14ac:dyDescent="0.25">
      <c r="L95" s="15">
        <v>92</v>
      </c>
    </row>
    <row r="96" spans="12:12" x14ac:dyDescent="0.25">
      <c r="L96" s="15">
        <v>93</v>
      </c>
    </row>
    <row r="97" spans="12:12" x14ac:dyDescent="0.25">
      <c r="L97" s="15">
        <v>94</v>
      </c>
    </row>
    <row r="98" spans="12:12" x14ac:dyDescent="0.25">
      <c r="L98" s="15">
        <v>95</v>
      </c>
    </row>
    <row r="99" spans="12:12" x14ac:dyDescent="0.25">
      <c r="L99" s="15">
        <v>96</v>
      </c>
    </row>
    <row r="100" spans="12:12" x14ac:dyDescent="0.25">
      <c r="L100" s="15">
        <v>97</v>
      </c>
    </row>
    <row r="101" spans="12:12" x14ac:dyDescent="0.25">
      <c r="L101" s="15">
        <v>98</v>
      </c>
    </row>
    <row r="102" spans="12:12" x14ac:dyDescent="0.25">
      <c r="L102" s="15">
        <v>99</v>
      </c>
    </row>
    <row r="103" spans="12:12" x14ac:dyDescent="0.25">
      <c r="L103" s="15">
        <v>100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N24"/>
  <sheetViews>
    <sheetView workbookViewId="0">
      <selection activeCell="I26" sqref="I26"/>
    </sheetView>
  </sheetViews>
  <sheetFormatPr defaultColWidth="11" defaultRowHeight="15.75" x14ac:dyDescent="0.25"/>
  <cols>
    <col min="9" max="9" width="22.625" customWidth="1"/>
    <col min="12" max="12" width="10.875" customWidth="1"/>
  </cols>
  <sheetData>
    <row r="1" spans="9:14" x14ac:dyDescent="0.25">
      <c r="I1" s="17" t="s">
        <v>25</v>
      </c>
    </row>
    <row r="3" spans="9:14" ht="44.1" customHeight="1" x14ac:dyDescent="0.25">
      <c r="I3" s="53" t="s">
        <v>15</v>
      </c>
      <c r="J3" s="54"/>
      <c r="K3" s="54"/>
      <c r="L3" s="54"/>
      <c r="M3" s="55"/>
    </row>
    <row r="4" spans="9:14" ht="27.95" customHeight="1" x14ac:dyDescent="0.25">
      <c r="I4" s="10"/>
      <c r="J4" s="11" t="s">
        <v>5</v>
      </c>
      <c r="K4" s="11" t="s">
        <v>6</v>
      </c>
      <c r="L4" s="11" t="s">
        <v>7</v>
      </c>
      <c r="M4" s="11" t="s">
        <v>8</v>
      </c>
    </row>
    <row r="5" spans="9:14" x14ac:dyDescent="0.25">
      <c r="I5" s="5" t="s">
        <v>0</v>
      </c>
      <c r="J5" s="2"/>
      <c r="K5" s="2"/>
      <c r="L5" s="2"/>
      <c r="M5" s="2"/>
    </row>
    <row r="6" spans="9:14" x14ac:dyDescent="0.25">
      <c r="I6" s="6" t="s">
        <v>1</v>
      </c>
      <c r="J6" s="3">
        <v>70000</v>
      </c>
      <c r="K6" s="3">
        <f>J6*1.03</f>
        <v>72100</v>
      </c>
      <c r="L6" s="3">
        <f t="shared" ref="L6" si="0">K6*1.03</f>
        <v>74263</v>
      </c>
      <c r="M6" s="20">
        <f>SUM(J6:L6)</f>
        <v>216363</v>
      </c>
      <c r="N6" s="1"/>
    </row>
    <row r="7" spans="9:14" x14ac:dyDescent="0.25">
      <c r="I7" s="6" t="s">
        <v>2</v>
      </c>
      <c r="J7" s="3">
        <f>J6*0.4</f>
        <v>28000</v>
      </c>
      <c r="K7" s="3">
        <f t="shared" ref="K7:M7" si="1">K6*0.4</f>
        <v>28840</v>
      </c>
      <c r="L7" s="3">
        <f t="shared" si="1"/>
        <v>29705.200000000001</v>
      </c>
      <c r="M7" s="20">
        <f t="shared" si="1"/>
        <v>86545.200000000012</v>
      </c>
      <c r="N7" s="1"/>
    </row>
    <row r="8" spans="9:14" x14ac:dyDescent="0.25">
      <c r="I8" s="7"/>
      <c r="J8" s="3"/>
      <c r="K8" s="3"/>
      <c r="L8" s="3"/>
      <c r="M8" s="20"/>
    </row>
    <row r="9" spans="9:14" x14ac:dyDescent="0.25">
      <c r="I9" s="5" t="s">
        <v>3</v>
      </c>
      <c r="J9" s="3">
        <v>30000</v>
      </c>
      <c r="K9" s="3">
        <f>J9*1.03</f>
        <v>30900</v>
      </c>
      <c r="L9" s="3">
        <f t="shared" ref="L9" si="2">K9*1.03</f>
        <v>31827</v>
      </c>
      <c r="M9" s="20">
        <f>SUM(J9:L9)</f>
        <v>92727</v>
      </c>
    </row>
    <row r="10" spans="9:14" x14ac:dyDescent="0.25">
      <c r="I10" s="7"/>
      <c r="J10" s="3"/>
      <c r="K10" s="3"/>
      <c r="L10" s="3"/>
      <c r="M10" s="20"/>
    </row>
    <row r="11" spans="9:14" x14ac:dyDescent="0.25">
      <c r="I11" s="5" t="s">
        <v>4</v>
      </c>
      <c r="J11" s="3">
        <v>15000</v>
      </c>
      <c r="K11" s="3">
        <f>J11*1.03</f>
        <v>15450</v>
      </c>
      <c r="L11" s="3">
        <f>K11*1.03</f>
        <v>15913.5</v>
      </c>
      <c r="M11" s="20">
        <f>L11*1.03</f>
        <v>16390.904999999999</v>
      </c>
    </row>
    <row r="12" spans="9:14" x14ac:dyDescent="0.25">
      <c r="I12" s="6" t="s">
        <v>9</v>
      </c>
      <c r="J12" s="3"/>
      <c r="K12" s="3"/>
      <c r="L12" s="3"/>
      <c r="M12" s="20"/>
    </row>
    <row r="13" spans="9:14" x14ac:dyDescent="0.25">
      <c r="I13" s="7"/>
      <c r="J13" s="3"/>
      <c r="K13" s="3"/>
      <c r="L13" s="3"/>
      <c r="M13" s="20"/>
    </row>
    <row r="14" spans="9:14" x14ac:dyDescent="0.25">
      <c r="I14" s="5" t="s">
        <v>10</v>
      </c>
      <c r="J14" s="3">
        <v>4000</v>
      </c>
      <c r="K14" s="3">
        <v>4000</v>
      </c>
      <c r="L14" s="3">
        <v>4000</v>
      </c>
      <c r="M14" s="20">
        <v>4000</v>
      </c>
    </row>
    <row r="15" spans="9:14" x14ac:dyDescent="0.25">
      <c r="I15" s="7"/>
      <c r="J15" s="3"/>
      <c r="K15" s="3"/>
      <c r="L15" s="3"/>
      <c r="M15" s="20"/>
    </row>
    <row r="16" spans="9:14" x14ac:dyDescent="0.25">
      <c r="I16" s="5" t="s">
        <v>11</v>
      </c>
      <c r="J16" s="3">
        <v>5000</v>
      </c>
      <c r="K16" s="3">
        <v>5000</v>
      </c>
      <c r="L16" s="3">
        <v>5000</v>
      </c>
      <c r="M16" s="20">
        <v>5000</v>
      </c>
    </row>
    <row r="17" spans="9:13" x14ac:dyDescent="0.25">
      <c r="I17" s="7"/>
      <c r="J17" s="3"/>
      <c r="K17" s="3"/>
      <c r="L17" s="3"/>
      <c r="M17" s="20"/>
    </row>
    <row r="18" spans="9:13" x14ac:dyDescent="0.25">
      <c r="I18" s="5" t="s">
        <v>12</v>
      </c>
      <c r="J18" s="3">
        <f>0.5*SUM(J6:J17)</f>
        <v>76000</v>
      </c>
      <c r="K18" s="3">
        <f t="shared" ref="K18:M18" si="3">0.5*SUM(K6:K17)</f>
        <v>78145</v>
      </c>
      <c r="L18" s="3">
        <f t="shared" si="3"/>
        <v>80354.350000000006</v>
      </c>
      <c r="M18" s="20">
        <f t="shared" si="3"/>
        <v>210513.05249999999</v>
      </c>
    </row>
    <row r="19" spans="9:13" x14ac:dyDescent="0.25">
      <c r="I19" s="8" t="s">
        <v>13</v>
      </c>
      <c r="J19" s="4"/>
      <c r="K19" s="4"/>
      <c r="L19" s="4"/>
      <c r="M19" s="21"/>
    </row>
    <row r="20" spans="9:13" x14ac:dyDescent="0.25">
      <c r="I20" s="7"/>
      <c r="J20" s="3"/>
      <c r="K20" s="3"/>
      <c r="L20" s="3"/>
      <c r="M20" s="22"/>
    </row>
    <row r="21" spans="9:13" x14ac:dyDescent="0.25">
      <c r="I21" s="9" t="s">
        <v>14</v>
      </c>
      <c r="J21" s="19">
        <f>SUM(J6:J19)</f>
        <v>228000</v>
      </c>
      <c r="K21" s="19">
        <f t="shared" ref="K21:M21" si="4">SUM(K6:K19)</f>
        <v>234435</v>
      </c>
      <c r="L21" s="19">
        <f t="shared" si="4"/>
        <v>241063.05000000002</v>
      </c>
      <c r="M21" s="19">
        <f t="shared" si="4"/>
        <v>631539.15749999997</v>
      </c>
    </row>
    <row r="24" spans="9:13" x14ac:dyDescent="0.25">
      <c r="I24" s="17" t="s">
        <v>26</v>
      </c>
      <c r="J24" s="18"/>
      <c r="K24" s="18"/>
    </row>
  </sheetData>
  <mergeCells count="1">
    <mergeCell ref="I3:M3"/>
  </mergeCells>
  <pageMargins left="0.75" right="0.75" top="1" bottom="1" header="0.5" footer="0.5"/>
  <pageSetup orientation="portrait" horizontalDpi="4294967292" verticalDpi="4294967292" r:id="rId1"/>
  <ignoredErrors>
    <ignoredError sqref="I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S51"/>
  <sheetViews>
    <sheetView workbookViewId="0">
      <selection activeCell="K19" sqref="K19"/>
    </sheetView>
  </sheetViews>
  <sheetFormatPr defaultColWidth="11" defaultRowHeight="15.75" x14ac:dyDescent="0.25"/>
  <cols>
    <col min="14" max="14" width="5.875" customWidth="1"/>
  </cols>
  <sheetData>
    <row r="2" spans="9:19" x14ac:dyDescent="0.25">
      <c r="I2" s="23"/>
      <c r="J2" s="24"/>
      <c r="K2" s="24"/>
      <c r="L2" s="24"/>
      <c r="M2" s="24"/>
      <c r="O2" s="25"/>
      <c r="P2" s="25"/>
      <c r="Q2" s="25"/>
      <c r="R2" s="25"/>
      <c r="S2" s="25"/>
    </row>
    <row r="3" spans="9:19" x14ac:dyDescent="0.25">
      <c r="I3" s="24"/>
      <c r="J3" s="24"/>
      <c r="K3" s="24"/>
      <c r="L3" s="24"/>
      <c r="M3" s="24"/>
      <c r="O3" s="25"/>
      <c r="P3" s="25"/>
      <c r="Q3" s="25"/>
      <c r="R3" s="25"/>
      <c r="S3" s="25"/>
    </row>
    <row r="4" spans="9:19" x14ac:dyDescent="0.25">
      <c r="I4" s="24"/>
      <c r="J4" s="24"/>
      <c r="K4" s="24"/>
      <c r="L4" s="24"/>
      <c r="M4" s="24"/>
      <c r="O4" s="25"/>
      <c r="P4" s="25"/>
      <c r="Q4" s="25"/>
      <c r="R4" s="25"/>
      <c r="S4" s="25"/>
    </row>
    <row r="5" spans="9:19" x14ac:dyDescent="0.25">
      <c r="I5" s="24"/>
      <c r="J5" s="24"/>
      <c r="K5" s="24"/>
      <c r="L5" s="24"/>
      <c r="M5" s="24"/>
      <c r="O5" s="25"/>
      <c r="P5" s="25"/>
      <c r="Q5" s="25"/>
      <c r="R5" s="25"/>
      <c r="S5" s="25"/>
    </row>
    <row r="6" spans="9:19" x14ac:dyDescent="0.25">
      <c r="I6" s="24"/>
      <c r="J6" s="24"/>
      <c r="K6" s="24"/>
      <c r="L6" s="24"/>
      <c r="M6" s="24"/>
      <c r="O6" s="25"/>
      <c r="P6" s="25"/>
      <c r="Q6" s="25"/>
      <c r="R6" s="25"/>
      <c r="S6" s="25"/>
    </row>
    <row r="7" spans="9:19" x14ac:dyDescent="0.25">
      <c r="I7" s="24"/>
      <c r="J7" s="24"/>
      <c r="K7" s="24"/>
      <c r="L7" s="24"/>
      <c r="M7" s="24"/>
      <c r="O7" s="25"/>
      <c r="P7" s="25"/>
      <c r="Q7" s="25"/>
      <c r="R7" s="25"/>
      <c r="S7" s="25"/>
    </row>
    <row r="8" spans="9:19" x14ac:dyDescent="0.25">
      <c r="I8" s="24"/>
      <c r="J8" s="24"/>
      <c r="K8" s="24"/>
      <c r="L8" s="24"/>
      <c r="M8" s="24"/>
      <c r="O8" s="25"/>
      <c r="P8" s="25"/>
      <c r="Q8" s="25"/>
      <c r="R8" s="25"/>
      <c r="S8" s="25"/>
    </row>
    <row r="9" spans="9:19" x14ac:dyDescent="0.25">
      <c r="I9" s="24"/>
      <c r="J9" s="24"/>
      <c r="K9" s="24"/>
      <c r="L9" s="24"/>
      <c r="M9" s="24"/>
      <c r="O9" s="25"/>
      <c r="P9" s="25"/>
      <c r="Q9" s="25"/>
      <c r="R9" s="25"/>
      <c r="S9" s="25"/>
    </row>
    <row r="10" spans="9:19" x14ac:dyDescent="0.25">
      <c r="I10" s="24"/>
      <c r="J10" s="24"/>
      <c r="K10" s="24"/>
      <c r="L10" s="24"/>
      <c r="M10" s="24"/>
      <c r="O10" s="25"/>
      <c r="P10" s="25"/>
      <c r="Q10" s="25"/>
      <c r="R10" s="25"/>
      <c r="S10" s="25"/>
    </row>
    <row r="11" spans="9:19" x14ac:dyDescent="0.25">
      <c r="I11" s="24"/>
      <c r="J11" s="24"/>
      <c r="K11" s="24"/>
      <c r="L11" s="24"/>
      <c r="M11" s="24"/>
      <c r="O11" s="25"/>
      <c r="P11" s="25"/>
      <c r="Q11" s="25"/>
      <c r="R11" s="25"/>
      <c r="S11" s="25"/>
    </row>
    <row r="12" spans="9:19" x14ac:dyDescent="0.25">
      <c r="I12" s="24"/>
      <c r="J12" s="24"/>
      <c r="K12" s="24"/>
      <c r="L12" s="24"/>
      <c r="M12" s="24"/>
      <c r="O12" s="25"/>
      <c r="P12" s="25"/>
      <c r="Q12" s="25"/>
      <c r="R12" s="25"/>
      <c r="S12" s="25"/>
    </row>
    <row r="13" spans="9:19" x14ac:dyDescent="0.25">
      <c r="I13" s="24"/>
      <c r="J13" s="24"/>
      <c r="K13" s="24"/>
      <c r="L13" s="24"/>
      <c r="M13" s="24"/>
      <c r="O13" s="25"/>
      <c r="P13" s="25"/>
      <c r="Q13" s="25"/>
      <c r="R13" s="25"/>
      <c r="S13" s="25"/>
    </row>
    <row r="14" spans="9:19" x14ac:dyDescent="0.25">
      <c r="I14" s="24"/>
      <c r="J14" s="24"/>
      <c r="K14" s="24"/>
      <c r="L14" s="24"/>
      <c r="M14" s="24"/>
      <c r="O14" s="25"/>
      <c r="P14" s="25"/>
      <c r="Q14" s="25"/>
      <c r="R14" s="25"/>
      <c r="S14" s="25"/>
    </row>
    <row r="15" spans="9:19" x14ac:dyDescent="0.25">
      <c r="I15" s="23" t="s">
        <v>37</v>
      </c>
      <c r="J15" s="49" t="s">
        <v>28</v>
      </c>
      <c r="K15" s="50">
        <v>1</v>
      </c>
      <c r="L15" s="50" t="s">
        <v>31</v>
      </c>
      <c r="M15" s="24"/>
      <c r="O15" s="25"/>
      <c r="P15" s="25"/>
      <c r="Q15" s="25"/>
      <c r="R15" s="25"/>
      <c r="S15" s="25"/>
    </row>
    <row r="16" spans="9:19" x14ac:dyDescent="0.25">
      <c r="I16" s="23"/>
      <c r="J16" s="49" t="s">
        <v>27</v>
      </c>
      <c r="K16" s="50">
        <v>8314.4599999999991</v>
      </c>
      <c r="L16" s="50" t="s">
        <v>32</v>
      </c>
      <c r="M16" s="24"/>
      <c r="O16" s="25"/>
      <c r="P16" s="25"/>
      <c r="Q16" s="25"/>
      <c r="R16" s="25"/>
      <c r="S16" s="25"/>
    </row>
    <row r="17" spans="9:19" x14ac:dyDescent="0.25">
      <c r="I17" s="23"/>
      <c r="J17" s="49" t="s">
        <v>29</v>
      </c>
      <c r="K17" s="50">
        <v>298.14999999999998</v>
      </c>
      <c r="L17" s="50" t="s">
        <v>33</v>
      </c>
      <c r="M17" s="24"/>
      <c r="O17" s="25"/>
      <c r="P17" s="25"/>
      <c r="Q17" s="25"/>
      <c r="R17" s="25"/>
      <c r="S17" s="25"/>
    </row>
    <row r="18" spans="9:19" x14ac:dyDescent="0.25">
      <c r="I18" s="23"/>
      <c r="J18" s="49" t="s">
        <v>30</v>
      </c>
      <c r="K18" s="50">
        <v>1</v>
      </c>
      <c r="L18" s="50" t="s">
        <v>34</v>
      </c>
      <c r="M18" s="24"/>
      <c r="O18" s="25"/>
      <c r="P18" s="25"/>
      <c r="Q18" s="25"/>
      <c r="R18" s="25"/>
      <c r="S18" s="25"/>
    </row>
    <row r="19" spans="9:19" x14ac:dyDescent="0.25">
      <c r="I19" s="23" t="s">
        <v>38</v>
      </c>
      <c r="J19" s="49" t="s">
        <v>35</v>
      </c>
      <c r="K19" s="49">
        <f>K15*K16*K17/K18</f>
        <v>2478956.2489999994</v>
      </c>
      <c r="L19" s="49" t="s">
        <v>36</v>
      </c>
      <c r="M19" s="24"/>
      <c r="O19" s="25"/>
      <c r="P19" s="25"/>
      <c r="Q19" s="25"/>
      <c r="R19" s="25"/>
      <c r="S19" s="25"/>
    </row>
    <row r="20" spans="9:19" x14ac:dyDescent="0.25">
      <c r="I20" s="24"/>
      <c r="J20" s="24"/>
      <c r="K20" s="24"/>
      <c r="L20" s="24"/>
      <c r="M20" s="24"/>
      <c r="O20" s="25"/>
      <c r="P20" s="25"/>
      <c r="Q20" s="25"/>
      <c r="R20" s="25"/>
      <c r="S20" s="25"/>
    </row>
    <row r="21" spans="9:19" x14ac:dyDescent="0.25">
      <c r="I21" s="24"/>
      <c r="J21" s="24"/>
      <c r="K21" s="24"/>
      <c r="L21" s="24"/>
      <c r="M21" s="24"/>
      <c r="O21" s="25"/>
      <c r="P21" s="25"/>
      <c r="Q21" s="25"/>
      <c r="R21" s="25"/>
      <c r="S21" s="25"/>
    </row>
    <row r="22" spans="9:19" x14ac:dyDescent="0.25">
      <c r="I22" s="24"/>
      <c r="J22" s="24"/>
      <c r="K22" s="24"/>
      <c r="L22" s="24"/>
      <c r="M22" s="24"/>
      <c r="O22" s="25"/>
      <c r="P22" s="25"/>
      <c r="Q22" s="25"/>
      <c r="R22" s="25"/>
      <c r="S22" s="25"/>
    </row>
    <row r="23" spans="9:19" x14ac:dyDescent="0.25">
      <c r="I23" s="24"/>
      <c r="J23" s="24"/>
      <c r="K23" s="24"/>
      <c r="L23" s="24"/>
      <c r="M23" s="24"/>
    </row>
    <row r="24" spans="9:19" x14ac:dyDescent="0.25">
      <c r="I24" s="24"/>
      <c r="J24" s="24"/>
      <c r="K24" s="24"/>
      <c r="L24" s="24"/>
      <c r="M24" s="24"/>
    </row>
    <row r="25" spans="9:19" x14ac:dyDescent="0.25">
      <c r="I25" s="24"/>
      <c r="J25" s="24"/>
      <c r="K25" s="24"/>
      <c r="L25" s="24"/>
      <c r="M25" s="24"/>
    </row>
    <row r="26" spans="9:19" x14ac:dyDescent="0.25">
      <c r="I26" s="24"/>
      <c r="J26" s="24"/>
      <c r="K26" s="24"/>
      <c r="L26" s="24"/>
      <c r="M26" s="24"/>
    </row>
    <row r="27" spans="9:19" x14ac:dyDescent="0.25">
      <c r="I27" s="24"/>
      <c r="J27" s="24"/>
      <c r="K27" s="24"/>
      <c r="L27" s="24"/>
      <c r="M27" s="24"/>
    </row>
    <row r="28" spans="9:19" x14ac:dyDescent="0.25">
      <c r="I28" s="24"/>
      <c r="J28" s="24"/>
      <c r="K28" s="24"/>
      <c r="L28" s="24"/>
      <c r="M28" s="24"/>
    </row>
    <row r="29" spans="9:19" x14ac:dyDescent="0.25">
      <c r="I29" s="24"/>
      <c r="J29" s="24"/>
      <c r="K29" s="24"/>
      <c r="L29" s="24"/>
      <c r="M29" s="24"/>
    </row>
    <row r="30" spans="9:19" x14ac:dyDescent="0.25">
      <c r="I30" s="24"/>
      <c r="J30" s="24"/>
      <c r="K30" s="24"/>
      <c r="L30" s="24"/>
      <c r="M30" s="24"/>
    </row>
    <row r="31" spans="9:19" x14ac:dyDescent="0.25">
      <c r="I31" s="24"/>
      <c r="J31" s="24"/>
      <c r="K31" s="24"/>
      <c r="L31" s="24"/>
      <c r="M31" s="24"/>
    </row>
    <row r="32" spans="9:19" x14ac:dyDescent="0.25">
      <c r="I32" s="24"/>
      <c r="J32" s="24"/>
      <c r="K32" s="24"/>
      <c r="L32" s="24"/>
      <c r="M32" s="24"/>
    </row>
    <row r="33" spans="9:13" x14ac:dyDescent="0.25">
      <c r="I33" s="24"/>
      <c r="J33" s="24"/>
      <c r="K33" s="24"/>
      <c r="L33" s="24"/>
      <c r="M33" s="24"/>
    </row>
    <row r="35" spans="9:13" x14ac:dyDescent="0.25">
      <c r="I35" s="28"/>
      <c r="J35" s="28"/>
      <c r="K35" s="28"/>
      <c r="L35" s="28"/>
      <c r="M35" s="28"/>
    </row>
    <row r="36" spans="9:13" x14ac:dyDescent="0.25">
      <c r="I36" s="29" t="s">
        <v>37</v>
      </c>
      <c r="J36" s="51" t="s">
        <v>28</v>
      </c>
      <c r="K36" s="52">
        <v>1</v>
      </c>
      <c r="L36" s="52" t="s">
        <v>31</v>
      </c>
      <c r="M36" s="28"/>
    </row>
    <row r="37" spans="9:13" x14ac:dyDescent="0.25">
      <c r="I37" s="29"/>
      <c r="J37" s="51" t="s">
        <v>27</v>
      </c>
      <c r="K37" s="52">
        <v>8314.4599999999991</v>
      </c>
      <c r="L37" s="52" t="s">
        <v>32</v>
      </c>
      <c r="M37" s="28"/>
    </row>
    <row r="38" spans="9:13" x14ac:dyDescent="0.25">
      <c r="I38" s="29"/>
      <c r="J38" s="51" t="s">
        <v>29</v>
      </c>
      <c r="K38" s="52">
        <v>298.14999999999998</v>
      </c>
      <c r="L38" s="52" t="s">
        <v>33</v>
      </c>
      <c r="M38" s="28"/>
    </row>
    <row r="39" spans="9:13" x14ac:dyDescent="0.25">
      <c r="I39" s="29"/>
      <c r="J39" s="51" t="s">
        <v>30</v>
      </c>
      <c r="K39" s="52">
        <v>1</v>
      </c>
      <c r="L39" s="52" t="s">
        <v>34</v>
      </c>
      <c r="M39" s="28"/>
    </row>
    <row r="40" spans="9:13" x14ac:dyDescent="0.25">
      <c r="I40" s="29" t="s">
        <v>38</v>
      </c>
      <c r="J40" s="51" t="s">
        <v>35</v>
      </c>
      <c r="K40" s="51">
        <f>n*Rgas*T/V</f>
        <v>2478956.2489999994</v>
      </c>
      <c r="L40" s="51" t="s">
        <v>36</v>
      </c>
      <c r="M40" s="28"/>
    </row>
    <row r="41" spans="9:13" x14ac:dyDescent="0.25">
      <c r="I41" s="28"/>
      <c r="J41" s="28"/>
      <c r="K41" s="28"/>
      <c r="L41" s="28"/>
      <c r="M41" s="28"/>
    </row>
    <row r="43" spans="9:13" x14ac:dyDescent="0.25">
      <c r="I43" s="27" t="s">
        <v>39</v>
      </c>
      <c r="J43" s="26"/>
      <c r="K43" s="26"/>
      <c r="L43" s="26"/>
      <c r="M43" s="26"/>
    </row>
    <row r="44" spans="9:13" x14ac:dyDescent="0.25">
      <c r="I44" s="27" t="s">
        <v>40</v>
      </c>
      <c r="J44" s="27"/>
      <c r="K44" s="26"/>
      <c r="L44" s="26"/>
      <c r="M44" s="26"/>
    </row>
    <row r="45" spans="9:13" x14ac:dyDescent="0.25">
      <c r="I45" s="27"/>
      <c r="J45" s="27"/>
      <c r="K45" s="26"/>
      <c r="L45" s="26"/>
      <c r="M45" s="26"/>
    </row>
    <row r="46" spans="9:13" x14ac:dyDescent="0.25">
      <c r="I46" s="27"/>
      <c r="J46" s="27"/>
      <c r="K46" s="26"/>
      <c r="L46" s="26"/>
      <c r="M46" s="26"/>
    </row>
    <row r="47" spans="9:13" x14ac:dyDescent="0.25">
      <c r="I47" s="27"/>
      <c r="J47" s="30"/>
      <c r="K47" s="31"/>
      <c r="L47" s="31"/>
      <c r="M47" s="26"/>
    </row>
    <row r="48" spans="9:13" x14ac:dyDescent="0.25">
      <c r="I48" s="30"/>
      <c r="J48" s="30"/>
      <c r="K48" s="32"/>
      <c r="L48" s="33"/>
      <c r="M48" s="31"/>
    </row>
    <row r="49" spans="9:13" x14ac:dyDescent="0.25">
      <c r="I49" s="27"/>
      <c r="J49" s="27"/>
      <c r="K49" s="27"/>
      <c r="L49" s="27"/>
      <c r="M49" s="26"/>
    </row>
    <row r="50" spans="9:13" x14ac:dyDescent="0.25">
      <c r="I50" s="27"/>
      <c r="J50" s="27"/>
      <c r="K50" s="27"/>
      <c r="L50" s="27"/>
      <c r="M50" s="26"/>
    </row>
    <row r="51" spans="9:13" x14ac:dyDescent="0.25">
      <c r="I51" s="27"/>
      <c r="J51" s="27"/>
      <c r="K51" s="27"/>
      <c r="L51" s="27"/>
      <c r="M51" s="2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R35"/>
  <sheetViews>
    <sheetView workbookViewId="0">
      <selection activeCell="I12" sqref="I12"/>
    </sheetView>
  </sheetViews>
  <sheetFormatPr defaultColWidth="11" defaultRowHeight="15.75" x14ac:dyDescent="0.25"/>
  <cols>
    <col min="12" max="12" width="7" customWidth="1"/>
  </cols>
  <sheetData>
    <row r="2" spans="9:18" ht="21" x14ac:dyDescent="0.35">
      <c r="I2" s="37" t="s">
        <v>44</v>
      </c>
      <c r="J2" s="36"/>
      <c r="K2" s="36"/>
      <c r="M2" s="38" t="s">
        <v>45</v>
      </c>
      <c r="N2" s="15"/>
      <c r="O2" s="15"/>
      <c r="P2" s="15"/>
      <c r="Q2" s="15"/>
      <c r="R2" s="15"/>
    </row>
    <row r="3" spans="9:18" ht="16.5" thickBot="1" x14ac:dyDescent="0.3">
      <c r="I3" s="36"/>
      <c r="J3" s="36"/>
      <c r="K3" s="36"/>
      <c r="M3" s="15"/>
      <c r="N3" s="15"/>
      <c r="O3" s="15"/>
      <c r="P3" s="15"/>
      <c r="Q3" s="15"/>
      <c r="R3" s="15"/>
    </row>
    <row r="4" spans="9:18" x14ac:dyDescent="0.25">
      <c r="I4" s="44" t="s">
        <v>41</v>
      </c>
      <c r="J4" s="45" t="s">
        <v>42</v>
      </c>
      <c r="K4" s="45" t="s">
        <v>43</v>
      </c>
      <c r="M4" s="40" t="s">
        <v>41</v>
      </c>
      <c r="N4" s="42"/>
      <c r="O4" s="43" t="s">
        <v>49</v>
      </c>
      <c r="P4" s="43" t="s">
        <v>46</v>
      </c>
      <c r="Q4" s="43" t="s">
        <v>47</v>
      </c>
      <c r="R4" s="43" t="s">
        <v>48</v>
      </c>
    </row>
    <row r="5" spans="9:18" ht="16.5" thickBot="1" x14ac:dyDescent="0.3">
      <c r="I5" s="46">
        <v>3.1415899999999999</v>
      </c>
      <c r="J5" s="47">
        <v>0.1</v>
      </c>
      <c r="K5" s="47"/>
      <c r="M5" s="41">
        <v>3.1415899999999999</v>
      </c>
      <c r="N5" s="34" t="s">
        <v>42</v>
      </c>
      <c r="O5" s="35">
        <v>4.4000000000000004</v>
      </c>
      <c r="P5" s="35">
        <v>5.5</v>
      </c>
      <c r="Q5" s="35">
        <v>6.6</v>
      </c>
      <c r="R5" s="35">
        <v>7.7</v>
      </c>
    </row>
    <row r="6" spans="9:18" x14ac:dyDescent="0.25">
      <c r="I6" s="48"/>
      <c r="J6" s="47">
        <v>0.2</v>
      </c>
      <c r="K6" s="47"/>
      <c r="M6" s="15"/>
      <c r="N6" s="39">
        <v>0.1</v>
      </c>
      <c r="O6" s="15"/>
      <c r="P6" s="15"/>
      <c r="Q6" s="15"/>
      <c r="R6" s="15"/>
    </row>
    <row r="7" spans="9:18" x14ac:dyDescent="0.25">
      <c r="I7" s="48"/>
      <c r="J7" s="47">
        <v>0.3</v>
      </c>
      <c r="K7" s="47"/>
      <c r="M7" s="15"/>
      <c r="N7" s="39">
        <v>0.2</v>
      </c>
      <c r="O7" s="15"/>
      <c r="P7" s="15"/>
      <c r="Q7" s="15"/>
      <c r="R7" s="15"/>
    </row>
    <row r="8" spans="9:18" x14ac:dyDescent="0.25">
      <c r="I8" s="48"/>
      <c r="J8" s="47">
        <v>0.4</v>
      </c>
      <c r="K8" s="47"/>
      <c r="M8" s="15"/>
      <c r="N8" s="39">
        <v>0.3</v>
      </c>
      <c r="O8" s="15"/>
      <c r="P8" s="15"/>
      <c r="Q8" s="15"/>
      <c r="R8" s="15"/>
    </row>
    <row r="9" spans="9:18" x14ac:dyDescent="0.25">
      <c r="I9" s="48"/>
      <c r="J9" s="47">
        <v>0.5</v>
      </c>
      <c r="K9" s="47"/>
      <c r="M9" s="15"/>
      <c r="N9" s="39">
        <v>0.4</v>
      </c>
      <c r="O9" s="15"/>
      <c r="P9" s="15"/>
      <c r="Q9" s="15"/>
      <c r="R9" s="15"/>
    </row>
    <row r="10" spans="9:18" x14ac:dyDescent="0.25">
      <c r="I10" s="48"/>
      <c r="J10" s="47">
        <v>0.6</v>
      </c>
      <c r="K10" s="47"/>
      <c r="M10" s="15"/>
      <c r="N10" s="39">
        <v>0.5</v>
      </c>
      <c r="O10" s="15"/>
      <c r="P10" s="15"/>
      <c r="Q10" s="15"/>
      <c r="R10" s="15"/>
    </row>
    <row r="11" spans="9:18" x14ac:dyDescent="0.25">
      <c r="I11" s="48"/>
      <c r="J11" s="47">
        <v>0.7</v>
      </c>
      <c r="K11" s="47"/>
      <c r="M11" s="15"/>
      <c r="N11" s="39">
        <v>0.6</v>
      </c>
      <c r="O11" s="15"/>
      <c r="P11" s="15"/>
      <c r="Q11" s="15"/>
      <c r="R11" s="15"/>
    </row>
    <row r="12" spans="9:18" x14ac:dyDescent="0.25">
      <c r="I12" s="48"/>
      <c r="J12" s="47">
        <v>0.8</v>
      </c>
      <c r="K12" s="47"/>
      <c r="M12" s="15"/>
      <c r="N12" s="39">
        <v>0.7</v>
      </c>
      <c r="O12" s="15"/>
      <c r="P12" s="15"/>
      <c r="Q12" s="15"/>
      <c r="R12" s="15"/>
    </row>
    <row r="13" spans="9:18" x14ac:dyDescent="0.25">
      <c r="I13" s="48"/>
      <c r="J13" s="47">
        <v>0.9</v>
      </c>
      <c r="K13" s="47"/>
      <c r="M13" s="15"/>
      <c r="N13" s="39">
        <v>0.8</v>
      </c>
      <c r="O13" s="15"/>
      <c r="P13" s="15"/>
      <c r="Q13" s="15"/>
      <c r="R13" s="15"/>
    </row>
    <row r="14" spans="9:18" x14ac:dyDescent="0.25">
      <c r="I14" s="48"/>
      <c r="J14" s="47">
        <v>1</v>
      </c>
      <c r="K14" s="47"/>
      <c r="M14" s="15"/>
      <c r="N14" s="39">
        <v>0.9</v>
      </c>
      <c r="O14" s="15"/>
      <c r="P14" s="15"/>
      <c r="Q14" s="15"/>
      <c r="R14" s="15"/>
    </row>
    <row r="15" spans="9:18" x14ac:dyDescent="0.25">
      <c r="I15" s="48"/>
      <c r="J15" s="47">
        <v>1.1000000000000001</v>
      </c>
      <c r="K15" s="47"/>
      <c r="M15" s="15"/>
      <c r="N15" s="39">
        <v>1</v>
      </c>
      <c r="O15" s="15"/>
      <c r="P15" s="15"/>
      <c r="Q15" s="15"/>
      <c r="R15" s="15"/>
    </row>
    <row r="16" spans="9:18" x14ac:dyDescent="0.25">
      <c r="I16" s="48"/>
      <c r="J16" s="47">
        <v>1.2</v>
      </c>
      <c r="K16" s="47"/>
      <c r="M16" s="15"/>
      <c r="N16" s="39">
        <v>1.1000000000000001</v>
      </c>
      <c r="O16" s="15"/>
      <c r="P16" s="15"/>
      <c r="Q16" s="15"/>
      <c r="R16" s="15"/>
    </row>
    <row r="17" spans="9:18" x14ac:dyDescent="0.25">
      <c r="I17" s="48"/>
      <c r="J17" s="47">
        <v>1.3</v>
      </c>
      <c r="K17" s="47"/>
      <c r="M17" s="15"/>
      <c r="N17" s="39">
        <v>1.2</v>
      </c>
      <c r="O17" s="15"/>
      <c r="P17" s="15"/>
      <c r="Q17" s="15"/>
      <c r="R17" s="15"/>
    </row>
    <row r="18" spans="9:18" x14ac:dyDescent="0.25">
      <c r="I18" s="48"/>
      <c r="J18" s="47">
        <v>1.4</v>
      </c>
      <c r="K18" s="47"/>
      <c r="M18" s="15"/>
      <c r="N18" s="39">
        <v>1.3</v>
      </c>
      <c r="O18" s="15"/>
      <c r="P18" s="15"/>
      <c r="Q18" s="15"/>
      <c r="R18" s="15"/>
    </row>
    <row r="19" spans="9:18" x14ac:dyDescent="0.25">
      <c r="I19" s="48"/>
      <c r="J19" s="47">
        <v>1.5</v>
      </c>
      <c r="K19" s="47"/>
      <c r="M19" s="15"/>
      <c r="N19" s="39">
        <v>1.4</v>
      </c>
      <c r="O19" s="15"/>
      <c r="P19" s="15"/>
      <c r="Q19" s="15"/>
      <c r="R19" s="15"/>
    </row>
    <row r="20" spans="9:18" x14ac:dyDescent="0.25">
      <c r="I20" s="48"/>
      <c r="J20" s="47">
        <v>1.6</v>
      </c>
      <c r="K20" s="47"/>
      <c r="M20" s="15"/>
      <c r="N20" s="39">
        <v>1.5</v>
      </c>
      <c r="O20" s="15"/>
      <c r="P20" s="15"/>
      <c r="Q20" s="15"/>
      <c r="R20" s="15"/>
    </row>
    <row r="21" spans="9:18" x14ac:dyDescent="0.25">
      <c r="I21" s="48"/>
      <c r="J21" s="47">
        <v>1.7</v>
      </c>
      <c r="K21" s="47"/>
      <c r="M21" s="15"/>
      <c r="N21" s="39">
        <v>1.6</v>
      </c>
      <c r="O21" s="15"/>
      <c r="P21" s="15"/>
      <c r="Q21" s="15"/>
      <c r="R21" s="15"/>
    </row>
    <row r="22" spans="9:18" x14ac:dyDescent="0.25">
      <c r="I22" s="48"/>
      <c r="J22" s="47">
        <v>1.8</v>
      </c>
      <c r="K22" s="47"/>
      <c r="M22" s="15"/>
      <c r="N22" s="39">
        <v>1.7</v>
      </c>
      <c r="O22" s="15"/>
      <c r="P22" s="15"/>
      <c r="Q22" s="15"/>
      <c r="R22" s="15"/>
    </row>
    <row r="23" spans="9:18" x14ac:dyDescent="0.25">
      <c r="I23" s="48"/>
      <c r="J23" s="47">
        <v>1.9</v>
      </c>
      <c r="K23" s="47"/>
      <c r="M23" s="15"/>
      <c r="N23" s="39">
        <v>1.8</v>
      </c>
      <c r="O23" s="15"/>
      <c r="P23" s="15"/>
      <c r="Q23" s="15"/>
      <c r="R23" s="15"/>
    </row>
    <row r="24" spans="9:18" x14ac:dyDescent="0.25">
      <c r="I24" s="48"/>
      <c r="J24" s="47">
        <v>2</v>
      </c>
      <c r="K24" s="47"/>
      <c r="M24" s="15"/>
      <c r="N24" s="39">
        <v>1.9</v>
      </c>
      <c r="O24" s="15"/>
      <c r="P24" s="15"/>
      <c r="Q24" s="15"/>
      <c r="R24" s="15"/>
    </row>
    <row r="25" spans="9:18" x14ac:dyDescent="0.25">
      <c r="I25" s="48"/>
      <c r="J25" s="47">
        <v>2.1</v>
      </c>
      <c r="K25" s="47"/>
      <c r="M25" s="15"/>
      <c r="N25" s="39">
        <v>2</v>
      </c>
      <c r="O25" s="15"/>
      <c r="P25" s="15"/>
      <c r="Q25" s="15"/>
      <c r="R25" s="15"/>
    </row>
    <row r="26" spans="9:18" x14ac:dyDescent="0.25">
      <c r="I26" s="48"/>
      <c r="J26" s="47">
        <v>2.2000000000000002</v>
      </c>
      <c r="K26" s="47"/>
      <c r="M26" s="15"/>
      <c r="N26" s="39">
        <v>2.1</v>
      </c>
      <c r="O26" s="15"/>
      <c r="P26" s="15"/>
      <c r="Q26" s="15"/>
      <c r="R26" s="15"/>
    </row>
    <row r="27" spans="9:18" x14ac:dyDescent="0.25">
      <c r="I27" s="48"/>
      <c r="J27" s="47">
        <v>2.2999999999999998</v>
      </c>
      <c r="K27" s="47"/>
      <c r="M27" s="15"/>
      <c r="N27" s="39">
        <v>2.2000000000000002</v>
      </c>
      <c r="O27" s="15"/>
      <c r="P27" s="15"/>
      <c r="Q27" s="15"/>
      <c r="R27" s="15"/>
    </row>
    <row r="28" spans="9:18" x14ac:dyDescent="0.25">
      <c r="I28" s="48"/>
      <c r="J28" s="47">
        <v>2.4</v>
      </c>
      <c r="K28" s="47"/>
      <c r="M28" s="15"/>
      <c r="N28" s="39">
        <v>2.2999999999999998</v>
      </c>
      <c r="O28" s="15"/>
      <c r="P28" s="15"/>
      <c r="Q28" s="15"/>
      <c r="R28" s="15"/>
    </row>
    <row r="29" spans="9:18" x14ac:dyDescent="0.25">
      <c r="I29" s="48"/>
      <c r="J29" s="47">
        <v>2.5</v>
      </c>
      <c r="K29" s="47"/>
      <c r="M29" s="15"/>
      <c r="N29" s="39">
        <v>2.4</v>
      </c>
      <c r="O29" s="15"/>
      <c r="P29" s="15"/>
      <c r="Q29" s="15"/>
      <c r="R29" s="15"/>
    </row>
    <row r="30" spans="9:18" x14ac:dyDescent="0.25">
      <c r="I30" s="48"/>
      <c r="J30" s="47">
        <v>2.6</v>
      </c>
      <c r="K30" s="47"/>
      <c r="M30" s="15"/>
      <c r="N30" s="39">
        <v>2.5</v>
      </c>
      <c r="O30" s="15"/>
      <c r="P30" s="15"/>
      <c r="Q30" s="15"/>
      <c r="R30" s="15"/>
    </row>
    <row r="31" spans="9:18" x14ac:dyDescent="0.25">
      <c r="I31" s="48"/>
      <c r="J31" s="47">
        <v>2.7</v>
      </c>
      <c r="K31" s="47"/>
      <c r="M31" s="15"/>
      <c r="N31" s="39">
        <v>2.6</v>
      </c>
      <c r="O31" s="15"/>
      <c r="P31" s="15"/>
      <c r="Q31" s="15"/>
      <c r="R31" s="15"/>
    </row>
    <row r="32" spans="9:18" x14ac:dyDescent="0.25">
      <c r="I32" s="48"/>
      <c r="J32" s="47">
        <v>2.8</v>
      </c>
      <c r="K32" s="47"/>
      <c r="M32" s="15"/>
      <c r="N32" s="39">
        <v>2.7</v>
      </c>
      <c r="O32" s="15"/>
      <c r="P32" s="15"/>
      <c r="Q32" s="15"/>
      <c r="R32" s="15"/>
    </row>
    <row r="33" spans="9:18" x14ac:dyDescent="0.25">
      <c r="I33" s="48"/>
      <c r="J33" s="47">
        <v>2.9</v>
      </c>
      <c r="K33" s="47"/>
      <c r="M33" s="15"/>
      <c r="N33" s="39">
        <v>2.8</v>
      </c>
      <c r="O33" s="15"/>
      <c r="P33" s="15"/>
      <c r="Q33" s="15"/>
      <c r="R33" s="15"/>
    </row>
    <row r="34" spans="9:18" x14ac:dyDescent="0.25">
      <c r="I34" s="48"/>
      <c r="J34" s="47">
        <v>3</v>
      </c>
      <c r="K34" s="47"/>
      <c r="M34" s="15"/>
      <c r="N34" s="39">
        <v>2.9</v>
      </c>
      <c r="O34" s="15"/>
      <c r="P34" s="15"/>
      <c r="Q34" s="15"/>
      <c r="R34" s="15"/>
    </row>
    <row r="35" spans="9:18" x14ac:dyDescent="0.25">
      <c r="I35" s="48"/>
      <c r="J35" s="47"/>
      <c r="K35" s="47"/>
      <c r="M35" s="15"/>
      <c r="N35" s="39">
        <v>3</v>
      </c>
      <c r="O35" s="15"/>
      <c r="P35" s="15"/>
      <c r="Q35" s="15"/>
      <c r="R35" s="15"/>
    </row>
  </sheetData>
  <phoneticPr fontId="8" type="noConversion"/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Basics</vt:lpstr>
      <vt:lpstr>Moving around</vt:lpstr>
      <vt:lpstr>Formatting</vt:lpstr>
      <vt:lpstr>Calculations</vt:lpstr>
      <vt:lpstr>Formulas and Fill</vt:lpstr>
      <vt:lpstr>'Moving around'!_MailEndCompose</vt:lpstr>
      <vt:lpstr>a</vt:lpstr>
      <vt:lpstr>b</vt:lpstr>
      <vt:lpstr>dd</vt:lpstr>
      <vt:lpstr>n</vt:lpstr>
      <vt:lpstr>P</vt:lpstr>
      <vt:lpstr>Pa_per_atm</vt:lpstr>
      <vt:lpstr>Rgas</vt:lpstr>
      <vt:lpstr>T</vt:lpstr>
      <vt:lpstr>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Doug</cp:lastModifiedBy>
  <dcterms:created xsi:type="dcterms:W3CDTF">2015-09-01T13:31:21Z</dcterms:created>
  <dcterms:modified xsi:type="dcterms:W3CDTF">2019-01-10T03:55:55Z</dcterms:modified>
</cp:coreProperties>
</file>